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24" yWindow="-156" windowWidth="15480" windowHeight="9300"/>
  </bookViews>
  <sheets>
    <sheet name="Sheet1" sheetId="12" r:id="rId1"/>
    <sheet name="Workings_2" sheetId="10" r:id="rId2"/>
    <sheet name="SO2_2010" sheetId="1" r:id="rId3"/>
    <sheet name="Workings" sheetId="5" r:id="rId4"/>
    <sheet name="crosstabFlexibleQuery " sheetId="8" r:id="rId5"/>
    <sheet name="source" sheetId="6" r:id="rId6"/>
  </sheets>
  <externalReferences>
    <externalReference r:id="rId7"/>
    <externalReference r:id="rId8"/>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_xlnm.Print_Area" localSheetId="0">Sheet1!$A$1:$V$172</definedName>
    <definedName name="RegData">[1]W1_1990Data!$K$7:$L$7</definedName>
  </definedNames>
  <calcPr calcId="145621"/>
</workbook>
</file>

<file path=xl/calcChain.xml><?xml version="1.0" encoding="utf-8"?>
<calcChain xmlns="http://schemas.openxmlformats.org/spreadsheetml/2006/main">
  <c r="U30" i="12" l="1"/>
  <c r="T30" i="12"/>
  <c r="S30" i="12"/>
  <c r="R30" i="12"/>
  <c r="Q30" i="12"/>
  <c r="P30" i="12"/>
  <c r="O30" i="12"/>
  <c r="N30" i="12"/>
  <c r="M30" i="12"/>
  <c r="L30" i="12"/>
  <c r="K30" i="12"/>
  <c r="J30" i="12"/>
  <c r="I30" i="12"/>
  <c r="H30" i="12"/>
  <c r="G30" i="12"/>
  <c r="F30" i="12"/>
  <c r="E30" i="12"/>
  <c r="D30" i="12"/>
  <c r="C30" i="12"/>
  <c r="Q30" i="1" l="1"/>
  <c r="R30" i="1"/>
  <c r="U30" i="1"/>
  <c r="T30" i="1"/>
  <c r="S30" i="1"/>
  <c r="P30" i="1"/>
  <c r="O30" i="1"/>
  <c r="N30" i="1"/>
  <c r="M30" i="1"/>
  <c r="L30" i="1"/>
  <c r="K30" i="1"/>
  <c r="J30" i="1"/>
  <c r="I30" i="1"/>
  <c r="H30" i="1"/>
  <c r="G30" i="1"/>
  <c r="F30" i="1"/>
  <c r="E30" i="1"/>
  <c r="D30" i="1"/>
  <c r="C30" i="1"/>
</calcChain>
</file>

<file path=xl/sharedStrings.xml><?xml version="1.0" encoding="utf-8"?>
<sst xmlns="http://schemas.openxmlformats.org/spreadsheetml/2006/main" count="4952" uniqueCount="269">
  <si>
    <t>Antigua and Barbuda</t>
  </si>
  <si>
    <t>Australia</t>
  </si>
  <si>
    <t>Austria</t>
  </si>
  <si>
    <t>Belgium</t>
  </si>
  <si>
    <t>Colombia</t>
  </si>
  <si>
    <t>Croatia</t>
  </si>
  <si>
    <t>Cuba</t>
  </si>
  <si>
    <t>Denmark</t>
  </si>
  <si>
    <t>Dominican Republic</t>
  </si>
  <si>
    <t>Ethiopia</t>
  </si>
  <si>
    <t>Finland</t>
  </si>
  <si>
    <t>France</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</si>
  <si>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</si>
  <si>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</si>
  <si>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</si>
  <si>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</si>
  <si>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</si>
  <si>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</si>
  <si>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</si>
  <si>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</si>
  <si>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</si>
  <si>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</si>
  <si>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</si>
  <si>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</si>
  <si>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</si>
  <si>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</si>
  <si>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</si>
  <si>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</si>
  <si>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</si>
  <si>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</si>
  <si>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St. Vincent and the Grenadines</t>
  </si>
  <si>
    <t>Sweden</t>
  </si>
  <si>
    <t>Switzerland</t>
  </si>
  <si>
    <t>Tajikistan</t>
  </si>
  <si>
    <t>United Kingdom</t>
  </si>
  <si>
    <t>United States</t>
  </si>
  <si>
    <t>Uzbekistan</t>
  </si>
  <si>
    <t>Sources:</t>
  </si>
  <si>
    <t>Definitions &amp; Technical notes:</t>
  </si>
  <si>
    <r>
      <t>Data on emissions of SO</t>
    </r>
    <r>
      <rPr>
        <vertAlign val="subscript"/>
        <sz val="8"/>
        <rFont val="Arial"/>
        <family val="2"/>
      </rPr>
      <t>2</t>
    </r>
    <r>
      <rPr>
        <sz val="8"/>
        <rFont val="Arial"/>
        <family val="2"/>
      </rPr>
      <t xml:space="preserve"> are usually estimated according to international methodologies on the basis of national statistics on energy, industrial and agricultural production, waste management, etc. </t>
    </r>
  </si>
  <si>
    <t>Algeria</t>
  </si>
  <si>
    <t>Azerbaijan</t>
  </si>
  <si>
    <t>Barbados</t>
  </si>
  <si>
    <t>Belarus</t>
  </si>
  <si>
    <t>Belize</t>
  </si>
  <si>
    <t>Benin</t>
  </si>
  <si>
    <t>Bhutan</t>
  </si>
  <si>
    <t>Bolivia</t>
  </si>
  <si>
    <t>Bulgaria</t>
  </si>
  <si>
    <t>Cambodia</t>
  </si>
  <si>
    <t>Cameroon</t>
  </si>
  <si>
    <t>Chile</t>
  </si>
  <si>
    <t>Costa Rica</t>
  </si>
  <si>
    <t>Czech Republic</t>
  </si>
  <si>
    <t>Dominica</t>
  </si>
  <si>
    <t>Estonia</t>
  </si>
  <si>
    <t>Gabon</t>
  </si>
  <si>
    <t>Guinea</t>
  </si>
  <si>
    <t>Haiti</t>
  </si>
  <si>
    <t>Honduras</t>
  </si>
  <si>
    <t>Hungary</t>
  </si>
  <si>
    <t>Iran (Islamic Republic of)</t>
  </si>
  <si>
    <t>Jamaica</t>
  </si>
  <si>
    <t>Korea, Dem. People's Rep.</t>
  </si>
  <si>
    <t>Lebanon</t>
  </si>
  <si>
    <t>Luxembourg</t>
  </si>
  <si>
    <t>Madagascar</t>
  </si>
  <si>
    <t>Mali</t>
  </si>
  <si>
    <t>Malta</t>
  </si>
  <si>
    <t>Mauritania</t>
  </si>
  <si>
    <t>Micronesia, Federated States of</t>
  </si>
  <si>
    <t>Monaco</t>
  </si>
  <si>
    <t>Morocco</t>
  </si>
  <si>
    <t>Nicaragua</t>
  </si>
  <si>
    <t>Niue</t>
  </si>
  <si>
    <t>Pakistan</t>
  </si>
  <si>
    <t>Panama</t>
  </si>
  <si>
    <t>Paraguay</t>
  </si>
  <si>
    <t>Peru</t>
  </si>
  <si>
    <t>Philippines</t>
  </si>
  <si>
    <t>Poland</t>
  </si>
  <si>
    <t>Russian Federation</t>
  </si>
  <si>
    <t>Saint Lucia</t>
  </si>
  <si>
    <t>Slovakia</t>
  </si>
  <si>
    <t>Sri Lanka</t>
  </si>
  <si>
    <t>Sudan</t>
  </si>
  <si>
    <t>Swaziland</t>
  </si>
  <si>
    <t>Togo</t>
  </si>
  <si>
    <t>Tunisia</t>
  </si>
  <si>
    <t>Turkey</t>
  </si>
  <si>
    <t>Turkmenistan</t>
  </si>
  <si>
    <t>Ukraine</t>
  </si>
  <si>
    <t>United Rep. of Tanzania</t>
  </si>
  <si>
    <t>Viet Nam</t>
  </si>
  <si>
    <t>Yemen</t>
  </si>
  <si>
    <t>Zambia</t>
  </si>
  <si>
    <t>...</t>
  </si>
  <si>
    <t>Mauritius*</t>
  </si>
  <si>
    <t>UN Framework Convention on Climate Change (UNFCCC) Secretariat (see: http://unfccc.int).</t>
  </si>
  <si>
    <t>Footnotes:</t>
  </si>
  <si>
    <t>Trinidad and Tobago: data in 1996 refer to emissions due to fuel combustion in energy industries, industry, and transport, plus emissions from industrial processes.</t>
  </si>
  <si>
    <r>
      <t>The most widely used methodologies are the 1996 Guidelines of the Intergovernmental Panel for Climate Change (IPCC) (see http://www.ipcc-nggip.iges.or.jp/public/gl/invs1.html) which is the basis for reporting to the UNFCCC. The latest revision and update of this guideline is 2006 IPCC Guidelines for National Greenhouse Gas Inventories (see http://www.ipcc-nggip.iges.or.jp/public/2006gl/index.htm).  In earlier years the guidelines produced for the UNECE Convention on Long Range Transboundary Air Pollution were widely used in Europe, and are still used in some countries.  The main source of SO</t>
    </r>
    <r>
      <rPr>
        <vertAlign val="subscript"/>
        <sz val="8"/>
        <rFont val="Arial"/>
        <family val="2"/>
      </rPr>
      <t>2</t>
    </r>
    <r>
      <rPr>
        <sz val="8"/>
        <rFont val="Arial"/>
        <family val="2"/>
      </rPr>
      <t xml:space="preserve"> is burning of fuels, including biomass.</t>
    </r>
  </si>
  <si>
    <t>1000 tonnes</t>
  </si>
  <si>
    <t>Environmental Indicators and Selected Time Series</t>
  </si>
  <si>
    <r>
      <t>Air pollution: Total SO</t>
    </r>
    <r>
      <rPr>
        <b/>
        <vertAlign val="subscript"/>
        <sz val="13"/>
        <rFont val="Arial"/>
        <family val="2"/>
      </rPr>
      <t>2</t>
    </r>
    <r>
      <rPr>
        <b/>
        <sz val="13"/>
        <rFont val="Arial"/>
        <family val="2"/>
      </rPr>
      <t xml:space="preserve"> emissions</t>
    </r>
  </si>
  <si>
    <t>Country</t>
  </si>
  <si>
    <t>Choose a country from the following drop-down list:</t>
  </si>
  <si>
    <t>Andorra</t>
  </si>
  <si>
    <t>Dem. Rep. of the Congo</t>
  </si>
  <si>
    <t>Georgia</t>
  </si>
  <si>
    <t>Israel</t>
  </si>
  <si>
    <t>Kazakhstan</t>
  </si>
  <si>
    <t>Mauritius</t>
  </si>
  <si>
    <t>Trinidad and Tobago</t>
  </si>
  <si>
    <t>Argentina</t>
  </si>
  <si>
    <t>Bahrain</t>
  </si>
  <si>
    <t>Cote d'Ivoire</t>
  </si>
  <si>
    <t>Fiji</t>
  </si>
  <si>
    <t>Jordan</t>
  </si>
  <si>
    <t>Lesotho</t>
  </si>
  <si>
    <t>Mexico</t>
  </si>
  <si>
    <t>Niger</t>
  </si>
  <si>
    <t>The Former Yugoslav Rep. of  Macedonia</t>
  </si>
  <si>
    <t>United Arab Emirates</t>
  </si>
  <si>
    <t>Uruguay</t>
  </si>
  <si>
    <t>Hungary 2</t>
  </si>
  <si>
    <t>Lesotho*</t>
  </si>
  <si>
    <t>Trinidad and Tobago* 4</t>
  </si>
  <si>
    <t>Niue 3</t>
  </si>
  <si>
    <r>
      <t xml:space="preserve">Andorra* </t>
    </r>
    <r>
      <rPr>
        <vertAlign val="superscript"/>
        <sz val="8"/>
        <rFont val="Arial"/>
        <family val="2"/>
      </rPr>
      <t>1</t>
    </r>
  </si>
  <si>
    <r>
      <t>Last update:</t>
    </r>
    <r>
      <rPr>
        <sz val="9"/>
        <rFont val="Arial"/>
        <family val="2"/>
      </rPr>
      <t xml:space="preserve"> July 2010</t>
    </r>
  </si>
  <si>
    <r>
      <t xml:space="preserve">Hungary </t>
    </r>
    <r>
      <rPr>
        <vertAlign val="superscript"/>
        <sz val="8"/>
        <rFont val="Arial"/>
        <family val="2"/>
      </rPr>
      <t>2</t>
    </r>
  </si>
  <si>
    <r>
      <t xml:space="preserve">Niue </t>
    </r>
    <r>
      <rPr>
        <vertAlign val="superscript"/>
        <sz val="8"/>
        <color indexed="8"/>
        <rFont val="Arial"/>
        <family val="2"/>
      </rPr>
      <t>3</t>
    </r>
  </si>
  <si>
    <r>
      <t>Hungry: 1990 figure does not include SO</t>
    </r>
    <r>
      <rPr>
        <vertAlign val="subscript"/>
        <sz val="8"/>
        <rFont val="Arial"/>
        <family val="2"/>
      </rPr>
      <t>2</t>
    </r>
    <r>
      <rPr>
        <sz val="8"/>
        <rFont val="Arial"/>
        <family val="2"/>
      </rPr>
      <t xml:space="preserve"> from energy sector, which constitutes large share of total emissions. </t>
    </r>
  </si>
  <si>
    <r>
      <t xml:space="preserve">Trinidad and Tobago* </t>
    </r>
    <r>
      <rPr>
        <vertAlign val="superscript"/>
        <sz val="8"/>
        <color indexed="8"/>
        <rFont val="Arial"/>
        <family val="2"/>
      </rPr>
      <t>4</t>
    </r>
  </si>
  <si>
    <t xml:space="preserve">Data Quality: </t>
  </si>
  <si>
    <r>
      <t>Standardised methods for calculating SO</t>
    </r>
    <r>
      <rPr>
        <vertAlign val="subscript"/>
        <sz val="8"/>
        <rFont val="Arial"/>
        <family val="2"/>
      </rPr>
      <t>2</t>
    </r>
    <r>
      <rPr>
        <sz val="8"/>
        <rFont val="Arial"/>
        <family val="2"/>
      </rPr>
      <t xml:space="preserve"> emissions from fuel combustion have been available for many years. The amount of SO</t>
    </r>
    <r>
      <rPr>
        <vertAlign val="subscript"/>
        <sz val="8"/>
        <rFont val="Arial"/>
        <family val="2"/>
      </rPr>
      <t>2</t>
    </r>
    <r>
      <rPr>
        <sz val="8"/>
        <rFont val="Arial"/>
        <family val="2"/>
      </rPr>
      <t xml:space="preserve"> emitted is directly related to the sulphur content of the fossil fuels consumed in the country, and the desulphurisation techniques used, if any.  Data on emissions from fuel combustion are considered to be reasonable.</t>
    </r>
  </si>
  <si>
    <r>
      <t xml:space="preserve">UNSD/UNEP Questionnaire 2004 on Environment Statistics, Air section, marked with " </t>
    </r>
    <r>
      <rPr>
        <vertAlign val="subscript"/>
        <sz val="24"/>
        <rFont val="Arial"/>
        <family val="2"/>
      </rPr>
      <t xml:space="preserve">* </t>
    </r>
    <r>
      <rPr>
        <sz val="8"/>
        <rFont val="Arial"/>
        <family val="2"/>
      </rPr>
      <t>".</t>
    </r>
  </si>
  <si>
    <t xml:space="preserve">Niue: 1994 figure is considered as an uncharacteristically high in terms of GHG emissions.  It was mainly influenced by large-scale extension of Niue's international airport runway, and the major construction and sealing of roads (230 km). </t>
  </si>
  <si>
    <t>Andorra: emissions due to other fuel combustion, industrial processes, and other sources.</t>
  </si>
  <si>
    <t>Afghanistan</t>
  </si>
  <si>
    <t>Albania</t>
  </si>
  <si>
    <t>Angola</t>
  </si>
  <si>
    <t>Annex I</t>
  </si>
  <si>
    <t>Annex I EIT</t>
  </si>
  <si>
    <t>Annex I non-EIT</t>
  </si>
  <si>
    <t>Armenia</t>
  </si>
  <si>
    <t>Bahamas</t>
  </si>
  <si>
    <t>Bangladesh</t>
  </si>
  <si>
    <t>Bolivia (Plurinational State of)</t>
  </si>
  <si>
    <t>Bosnia and Herzegovina</t>
  </si>
  <si>
    <t>Botswana</t>
  </si>
  <si>
    <t>Brazil</t>
  </si>
  <si>
    <t>Brunei Darussalam</t>
  </si>
  <si>
    <t>Burkina Faso</t>
  </si>
  <si>
    <t>Burundi</t>
  </si>
  <si>
    <t>Cabo Verde</t>
  </si>
  <si>
    <t>Canada</t>
  </si>
  <si>
    <t>Central African Republic</t>
  </si>
  <si>
    <t>Chad</t>
  </si>
  <si>
    <t>China</t>
  </si>
  <si>
    <t>Comoros</t>
  </si>
  <si>
    <t>Congo</t>
  </si>
  <si>
    <t>Cook Islands</t>
  </si>
  <si>
    <t>Cyprus</t>
  </si>
  <si>
    <t>Democratic People's Republic of Korea</t>
  </si>
  <si>
    <t>Democratic Republic of the Congo</t>
  </si>
  <si>
    <t>Djibouti</t>
  </si>
  <si>
    <t>Ecuador</t>
  </si>
  <si>
    <t>Egypt</t>
  </si>
  <si>
    <t>El Salvador</t>
  </si>
  <si>
    <t>Equatorial Guinea</t>
  </si>
  <si>
    <t>Eritrea</t>
  </si>
  <si>
    <t>European Union (15)</t>
  </si>
  <si>
    <t>European Union (28)</t>
  </si>
  <si>
    <t>Gambia</t>
  </si>
  <si>
    <t>Ghana</t>
  </si>
  <si>
    <t>Grenada</t>
  </si>
  <si>
    <t>Guinea-Bissau</t>
  </si>
  <si>
    <t>Guyana</t>
  </si>
  <si>
    <t>India</t>
  </si>
  <si>
    <t>Indonesia</t>
  </si>
  <si>
    <t>Iraq</t>
  </si>
  <si>
    <t>Kenya</t>
  </si>
  <si>
    <t>Kiribati</t>
  </si>
  <si>
    <t>Kuwait</t>
  </si>
  <si>
    <t>Lao People's Democratic Republic</t>
  </si>
  <si>
    <t>Liberia</t>
  </si>
  <si>
    <t>Libya</t>
  </si>
  <si>
    <t>Liechtenstein</t>
  </si>
  <si>
    <t>Malawi</t>
  </si>
  <si>
    <t>Malaysia</t>
  </si>
  <si>
    <t>Maldives</t>
  </si>
  <si>
    <t>Marshall Islands</t>
  </si>
  <si>
    <t>Micronesia (Federated States of)</t>
  </si>
  <si>
    <t>Mongolia</t>
  </si>
  <si>
    <t>Montenegro</t>
  </si>
  <si>
    <t>Mozambique</t>
  </si>
  <si>
    <t>Myanmar</t>
  </si>
  <si>
    <t>Namibia</t>
  </si>
  <si>
    <t>Nauru</t>
  </si>
  <si>
    <t>Nepal</t>
  </si>
  <si>
    <t>Nigeria</t>
  </si>
  <si>
    <t>Oman</t>
  </si>
  <si>
    <t>Palau</t>
  </si>
  <si>
    <t>Papua New Guinea</t>
  </si>
  <si>
    <t>Qatar</t>
  </si>
  <si>
    <t>Republic of Korea</t>
  </si>
  <si>
    <t>Rwanda</t>
  </si>
  <si>
    <t>Saint Kitts and Nevis</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</si>
  <si>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</si>
  <si>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</si>
  <si>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</si>
  <si>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</si>
  <si>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</si>
  <si>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</si>
  <si>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</si>
  <si>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</si>
  <si>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</si>
  <si>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</si>
  <si>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</si>
  <si>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</si>
  <si>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</si>
  <si>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South Sudan</t>
  </si>
  <si>
    <t>Suriname</t>
  </si>
  <si>
    <t>Syrian Arab Republic</t>
  </si>
  <si>
    <t>Thailand</t>
  </si>
  <si>
    <t>The former Yugoslav Republic of Macedonia</t>
  </si>
  <si>
    <t>Timor-Leste</t>
  </si>
  <si>
    <t>Tonga</t>
  </si>
  <si>
    <t>Tuvalu</t>
  </si>
  <si>
    <t>Uganda</t>
  </si>
  <si>
    <t>United Kingdom of Great Britain and Northern Ireland</t>
  </si>
  <si>
    <t>United Republic of Tanzania</t>
  </si>
  <si>
    <t>United States of America</t>
  </si>
  <si>
    <t>Vanuatu</t>
  </si>
  <si>
    <t>Venezuela (Bolivarian Republic of)</t>
  </si>
  <si>
    <t>Zimbabwe</t>
  </si>
  <si>
    <t>Category</t>
  </si>
  <si>
    <t>Total GHG emissions excluding LULUCF/LUCF</t>
  </si>
  <si>
    <t xml:space="preserve"> </t>
  </si>
  <si>
    <t>Measure</t>
  </si>
  <si>
    <t>Net emissions/removals</t>
  </si>
  <si>
    <t>Classification</t>
  </si>
  <si>
    <t>Total for category</t>
  </si>
  <si>
    <t>Gas</t>
  </si>
  <si>
    <t>SO2</t>
  </si>
  <si>
    <t>Infosource Type</t>
  </si>
  <si>
    <t>CRF Offical submission</t>
  </si>
  <si>
    <t>Unit</t>
  </si>
  <si>
    <t>Gg</t>
  </si>
  <si>
    <t>Dbl Value</t>
  </si>
  <si>
    <r>
      <t xml:space="preserve">Andorra* </t>
    </r>
    <r>
      <rPr>
        <vertAlign val="superscript"/>
        <sz val="10"/>
        <rFont val="Arial"/>
        <family val="2"/>
      </rPr>
      <t>1</t>
    </r>
  </si>
  <si>
    <r>
      <t xml:space="preserve">Hungary </t>
    </r>
    <r>
      <rPr>
        <vertAlign val="superscript"/>
        <sz val="10"/>
        <rFont val="Arial"/>
        <family val="2"/>
      </rPr>
      <t>2</t>
    </r>
  </si>
  <si>
    <r>
      <t xml:space="preserve">Trinidad and Tobago* </t>
    </r>
    <r>
      <rPr>
        <vertAlign val="superscript"/>
        <sz val="10"/>
        <color indexed="8"/>
        <rFont val="Arial"/>
        <family val="2"/>
      </rPr>
      <t>4</t>
    </r>
  </si>
  <si>
    <t xml:space="preserve">Democratic Republic of the Congo </t>
  </si>
  <si>
    <t>Date of download: November 2015</t>
  </si>
  <si>
    <t>UNFCCC:</t>
  </si>
  <si>
    <t xml:space="preserve">http://unfccc.int/di/FlexibleQueries.do  </t>
  </si>
  <si>
    <t>The most widely used methodologies are the 1996 Guidelines of the Intergovernmental Panel for Climate Change (IPCC) which is the basis for reporting to the UNFCCC.</t>
  </si>
  <si>
    <t>Côte d'Ivoire</t>
  </si>
  <si>
    <r>
      <t>Last update:</t>
    </r>
    <r>
      <rPr>
        <sz val="9"/>
        <rFont val="Arial"/>
        <family val="2"/>
      </rPr>
      <t xml:space="preserve"> November 2015</t>
    </r>
  </si>
  <si>
    <r>
      <rPr>
        <sz val="8"/>
        <rFont val="Arial"/>
        <family val="2"/>
      </rPr>
      <t xml:space="preserve">Available at: </t>
    </r>
    <r>
      <rPr>
        <u/>
        <sz val="8"/>
        <color theme="10"/>
        <rFont val="Arial"/>
        <family val="2"/>
      </rPr>
      <t>http://unfccc.int</t>
    </r>
    <r>
      <rPr>
        <sz val="8"/>
        <rFont val="Arial"/>
        <family val="2"/>
      </rPr>
      <t>.</t>
    </r>
  </si>
  <si>
    <r>
      <rPr>
        <sz val="8"/>
        <rFont val="Arial"/>
        <family val="2"/>
      </rPr>
      <t xml:space="preserve">The latest revision is available at:  </t>
    </r>
    <r>
      <rPr>
        <u/>
        <sz val="8"/>
        <color theme="10"/>
        <rFont val="Arial"/>
        <family val="2"/>
      </rPr>
      <t>http://www.ipcc-nggip.iges.or.jp/public/2006gl/index.htm</t>
    </r>
    <r>
      <rPr>
        <sz val="8"/>
        <rFont val="Arial"/>
        <family val="2"/>
      </rPr>
      <t>.</t>
    </r>
  </si>
  <si>
    <t>… denotes no data available.</t>
  </si>
  <si>
    <t xml:space="preserve">The latest revision and update of this guideline is 2006 IPCC Guidelines for National Greenhouse Gas Inventories.   In earlier years the guidelines produced for the United Nations Economic Commission for Europe (UNECE) Convention on Long Range Transboundary Air Pollution were widely used in Europe, and are still used in some countries.  The main source of SO2 is burning of fuels, including biomass. </t>
  </si>
  <si>
    <r>
      <t>Trinidad and Tobago*</t>
    </r>
    <r>
      <rPr>
        <vertAlign val="superscript"/>
        <sz val="8"/>
        <color indexed="8"/>
        <rFont val="Arial"/>
        <family val="2"/>
      </rPr>
      <t>1</t>
    </r>
  </si>
  <si>
    <t>UN Framework Convention on Climate Change (UNFCCC) Secretariat.</t>
  </si>
  <si>
    <r>
      <rPr>
        <sz val="8"/>
        <rFont val="Arial"/>
        <family val="2"/>
      </rPr>
      <t xml:space="preserve">See:  </t>
    </r>
    <r>
      <rPr>
        <u/>
        <sz val="8"/>
        <color theme="10"/>
        <rFont val="Arial"/>
        <family val="2"/>
      </rPr>
      <t>http://www.ipcc-nggip.iges.or.jp/public/gl/invs1.html</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</si>
</sst>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409]d\-mmm\-yy;@"/>
    <numFmt numFmtId="166" formatCode="###\ ###\ ###\ ##0"/>
    <numFmt numFmtId="167" formatCode="###\ ###\ ###\ ##0.00"/>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name val="Arial"/>
      <family val="2"/>
    </font>
    <font>
      <sz val="8"/>
      <name val="Arial"/>
      <family val="2"/>
    </font>
    <font>
      <sz val="8"/>
      <name val="Arial"/>
      <family val="2"/>
    </font>
    <font>
      <i/>
      <sz val="8"/>
      <name val="Arial"/>
      <family val="2"/>
    </font>
    <font>
      <b/>
      <i/>
      <u/>
      <sz val="9"/>
      <name val="Arial"/>
      <family val="2"/>
    </font>
    <font>
      <b/>
      <u/>
      <sz val="9"/>
      <name val="Arial"/>
      <family val="2"/>
    </font>
    <font>
      <b/>
      <i/>
      <sz val="9"/>
      <name val="Arial"/>
      <family val="2"/>
    </font>
    <font>
      <vertAlign val="subscript"/>
      <sz val="8"/>
      <name val="Arial"/>
      <family val="2"/>
    </font>
    <font>
      <sz val="10"/>
      <color indexed="8"/>
      <name val="Arial"/>
      <family val="2"/>
    </font>
    <font>
      <sz val="8"/>
      <color indexed="8"/>
      <name val="Arial"/>
      <family val="2"/>
    </font>
    <font>
      <b/>
      <sz val="8"/>
      <color indexed="8"/>
      <name val="Arial"/>
      <family val="2"/>
    </font>
    <font>
      <sz val="10"/>
      <name val="Arial"/>
      <family val="2"/>
    </font>
    <font>
      <vertAlign val="subscript"/>
      <sz val="24"/>
      <name val="Arial"/>
      <family val="2"/>
    </font>
    <font>
      <b/>
      <sz val="15"/>
      <name val="Arial"/>
      <family val="2"/>
    </font>
    <font>
      <b/>
      <sz val="13"/>
      <name val="Arial"/>
      <family val="2"/>
    </font>
    <font>
      <b/>
      <vertAlign val="subscript"/>
      <sz val="13"/>
      <name val="Arial"/>
      <family val="2"/>
    </font>
    <font>
      <i/>
      <sz val="12"/>
      <name val="Arial"/>
      <family val="2"/>
    </font>
    <font>
      <sz val="12"/>
      <name val="Arial"/>
      <family val="2"/>
    </font>
    <font>
      <b/>
      <sz val="10"/>
      <color indexed="8"/>
      <name val="Arial"/>
      <family val="2"/>
    </font>
    <font>
      <sz val="8"/>
      <color indexed="9"/>
      <name val="Arial"/>
      <family val="2"/>
    </font>
    <font>
      <sz val="10"/>
      <color indexed="23"/>
      <name val="Arial"/>
      <family val="2"/>
    </font>
    <font>
      <sz val="10"/>
      <color indexed="9"/>
      <name val="Arial"/>
      <family val="2"/>
    </font>
    <font>
      <b/>
      <sz val="8"/>
      <color indexed="9"/>
      <name val="Arial"/>
      <family val="2"/>
    </font>
    <font>
      <i/>
      <sz val="8"/>
      <color indexed="8"/>
      <name val="Arial"/>
      <family val="2"/>
    </font>
    <font>
      <b/>
      <sz val="10"/>
      <color indexed="12"/>
      <name val="Arial"/>
      <family val="2"/>
    </font>
    <font>
      <i/>
      <sz val="9"/>
      <name val="Arial"/>
      <family val="2"/>
    </font>
    <font>
      <sz val="9"/>
      <name val="Arial"/>
      <family val="2"/>
    </font>
    <font>
      <vertAlign val="superscript"/>
      <sz val="8"/>
      <name val="Arial"/>
      <family val="2"/>
    </font>
    <font>
      <vertAlign val="superscript"/>
      <sz val="8"/>
      <color indexed="8"/>
      <name val="Arial"/>
      <family val="2"/>
    </font>
    <font>
      <sz val="10"/>
      <name val="Arial"/>
      <family val="2"/>
    </font>
    <font>
      <sz val="10"/>
      <color theme="1"/>
      <name val="Calibri"/>
      <family val="2"/>
      <scheme val="minor"/>
    </font>
    <font>
      <sz val="10"/>
      <color indexed="8"/>
      <name val="Arial"/>
      <family val="2"/>
    </font>
    <font>
      <vertAlign val="superscript"/>
      <sz val="10"/>
      <name val="Arial"/>
      <family val="2"/>
    </font>
    <font>
      <vertAlign val="superscript"/>
      <sz val="10"/>
      <color indexed="8"/>
      <name val="Arial"/>
      <family val="2"/>
    </font>
    <font>
      <u/>
      <sz val="10"/>
      <color theme="10"/>
      <name val="Arial"/>
      <family val="2"/>
    </font>
    <font>
      <u/>
      <sz val="8"/>
      <color theme="10"/>
      <name val="Arial"/>
      <family val="2"/>
    </font>
    <font>
      <sz val="8"/>
      <color indexed="8"/>
      <name val="Arial"/>
      <family val="2"/>
    </font>
    <font>
      <sz val="8"/>
      <color theme="1"/>
      <name val="Calibri"/>
      <family val="2"/>
      <scheme val="minor"/>
    </font>
    <font>
      <b/>
      <sz val="8"/>
      <color theme="0"/>
      <name val="Arial"/>
      <family val="2"/>
    </font>
    <font>
      <sz val="8"/>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s>
  <fills count="40">
    <fill>
      <patternFill patternType="none"/>
    </fill>
    <fill>
      <patternFill patternType="gray125"/>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5">
    <xf numFmtId="0" fontId="0" fillId="0" borderId="0"/>
    <xf numFmtId="0" fontId="15" fillId="0" borderId="0"/>
    <xf numFmtId="0" fontId="15" fillId="0" borderId="0"/>
    <xf numFmtId="0" fontId="4" fillId="0" borderId="0"/>
    <xf numFmtId="0" fontId="3" fillId="0" borderId="0"/>
    <xf numFmtId="0" fontId="5" fillId="0" borderId="0"/>
    <xf numFmtId="0" fontId="41" fillId="0" borderId="0" applyNumberFormat="0" applyFill="0" applyBorder="0" applyAlignment="0" applyProtection="0"/>
    <xf numFmtId="0" fontId="2" fillId="0" borderId="0"/>
    <xf numFmtId="0" fontId="47" fillId="0" borderId="0" applyNumberFormat="0" applyFill="0" applyBorder="0" applyAlignment="0" applyProtection="0"/>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0" applyNumberFormat="0" applyFill="0" applyBorder="0" applyAlignment="0" applyProtection="0"/>
    <xf numFmtId="0" fontId="51" fillId="9" borderId="0" applyNumberFormat="0" applyBorder="0" applyAlignment="0" applyProtection="0"/>
    <xf numFmtId="0" fontId="52" fillId="10" borderId="0" applyNumberFormat="0" applyBorder="0" applyAlignment="0" applyProtection="0"/>
    <xf numFmtId="0" fontId="53" fillId="11" borderId="0" applyNumberFormat="0" applyBorder="0" applyAlignment="0" applyProtection="0"/>
    <xf numFmtId="0" fontId="54" fillId="12" borderId="15" applyNumberFormat="0" applyAlignment="0" applyProtection="0"/>
    <xf numFmtId="0" fontId="55" fillId="13" borderId="16" applyNumberFormat="0" applyAlignment="0" applyProtection="0"/>
    <xf numFmtId="0" fontId="56" fillId="13" borderId="15" applyNumberFormat="0" applyAlignment="0" applyProtection="0"/>
    <xf numFmtId="0" fontId="57" fillId="0" borderId="17" applyNumberFormat="0" applyFill="0" applyAlignment="0" applyProtection="0"/>
    <xf numFmtId="0" fontId="58" fillId="14" borderId="1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0" applyNumberFormat="0" applyFill="0" applyAlignment="0" applyProtection="0"/>
    <xf numFmtId="0" fontId="6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62" fillId="39" borderId="0" applyNumberFormat="0" applyBorder="0" applyAlignment="0" applyProtection="0"/>
    <xf numFmtId="0" fontId="18" fillId="0" borderId="0"/>
    <xf numFmtId="0" fontId="1" fillId="0" borderId="0"/>
    <xf numFmtId="0" fontId="44" fillId="0" borderId="0"/>
    <xf numFmtId="0" fontId="1" fillId="15" borderId="19" applyNumberFormat="0" applyFont="0" applyAlignment="0" applyProtection="0"/>
    <xf numFmtId="0" fontId="18" fillId="0" borderId="0"/>
    <xf numFmtId="0" fontId="1" fillId="0" borderId="0"/>
    <xf numFmtId="0" fontId="1" fillId="0" borderId="0"/>
    <xf numFmtId="0" fontId="1" fillId="15" borderId="19" applyNumberFormat="0" applyFont="0" applyAlignment="0" applyProtection="0"/>
    <xf numFmtId="0" fontId="1" fillId="0" borderId="0"/>
    <xf numFmtId="0" fontId="1" fillId="0" borderId="0"/>
    <xf numFmtId="0" fontId="18" fillId="0" borderId="0">
      <alignment wrapText="1"/>
    </xf>
    <xf numFmtId="0" fontId="18"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15" borderId="19" applyNumberFormat="0" applyFont="0" applyAlignment="0" applyProtection="0"/>
    <xf numFmtId="0" fontId="1" fillId="0" borderId="0"/>
    <xf numFmtId="0" fontId="18" fillId="0" borderId="0"/>
    <xf numFmtId="0" fontId="1" fillId="0" borderId="0"/>
    <xf numFmtId="0" fontId="18" fillId="0" borderId="0"/>
    <xf numFmtId="0" fontId="18" fillId="0" borderId="0"/>
    <xf numFmtId="0" fontId="1" fillId="15" borderId="19"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15" borderId="19"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15" borderId="19" applyNumberFormat="0" applyFont="0" applyAlignment="0" applyProtection="0"/>
  </cellStyleXfs>
  <cellXfs count="145">
    <xf numFmtId="0" fontId="0" fillId="0" borderId="0" xfId="0"/>
    <xf numFmtId="0" fontId="20" fillId="2" borderId="0" xfId="0" applyFont="1" applyFill="1" applyAlignment="1" applyProtection="1">
      <alignment horizontal="left"/>
      <protection locked="0"/>
    </xf>
    <xf numFmtId="0" fontId="0" fillId="2" borderId="0" xfId="0" applyFill="1" applyProtection="1">
      <protection locked="0"/>
    </xf>
    <xf numFmtId="0" fontId="23" fillId="2" borderId="0" xfId="0" applyFont="1" applyFill="1" applyAlignment="1" applyProtection="1">
      <alignment horizontal="right"/>
      <protection locked="0"/>
    </xf>
    <xf numFmtId="166" fontId="16" fillId="3" borderId="0" xfId="1" applyNumberFormat="1" applyFont="1" applyFill="1" applyBorder="1" applyAlignment="1" applyProtection="1">
      <alignment horizontal="right" wrapText="1"/>
      <protection hidden="1"/>
    </xf>
    <xf numFmtId="0" fontId="0" fillId="3" borderId="0" xfId="0" applyFill="1" applyBorder="1" applyProtection="1">
      <protection hidden="1"/>
    </xf>
    <xf numFmtId="164" fontId="0" fillId="3" borderId="0" xfId="0" applyNumberFormat="1" applyFill="1" applyBorder="1" applyAlignment="1" applyProtection="1">
      <alignment horizontal="right"/>
      <protection hidden="1"/>
    </xf>
    <xf numFmtId="2" fontId="25" fillId="4" borderId="0" xfId="2" applyNumberFormat="1" applyFont="1" applyFill="1" applyBorder="1" applyAlignment="1" applyProtection="1">
      <alignment horizontal="left" vertical="center"/>
      <protection locked="0"/>
    </xf>
    <xf numFmtId="0" fontId="0" fillId="0" borderId="0" xfId="0" applyProtection="1">
      <protection locked="0"/>
    </xf>
    <xf numFmtId="164" fontId="0" fillId="0" borderId="0" xfId="0" applyNumberFormat="1" applyAlignment="1" applyProtection="1">
      <alignment horizontal="right"/>
      <protection locked="0"/>
    </xf>
    <xf numFmtId="0" fontId="8" fillId="2" borderId="0" xfId="0" applyFont="1" applyFill="1" applyAlignment="1" applyProtection="1">
      <alignment horizontal="left"/>
      <protection locked="0"/>
    </xf>
    <xf numFmtId="166" fontId="5" fillId="2" borderId="0" xfId="0" applyNumberFormat="1" applyFont="1" applyFill="1" applyAlignment="1" applyProtection="1">
      <alignment horizontal="right"/>
      <protection locked="0"/>
    </xf>
    <xf numFmtId="0" fontId="5" fillId="2" borderId="0" xfId="0" applyFont="1" applyFill="1" applyProtection="1">
      <protection locked="0"/>
    </xf>
    <xf numFmtId="0" fontId="6" fillId="2" borderId="0" xfId="0" applyFont="1" applyFill="1" applyProtection="1">
      <protection locked="0"/>
    </xf>
    <xf numFmtId="0" fontId="21" fillId="2" borderId="0" xfId="0" applyFont="1" applyFill="1" applyProtection="1">
      <protection locked="0"/>
    </xf>
    <xf numFmtId="0" fontId="10" fillId="2" borderId="0" xfId="0" applyFont="1" applyFill="1" applyAlignment="1" applyProtection="1">
      <alignment horizontal="right"/>
      <protection locked="0"/>
    </xf>
    <xf numFmtId="0" fontId="8" fillId="2" borderId="0" xfId="0" applyFont="1" applyFill="1" applyAlignment="1" applyProtection="1">
      <alignment horizontal="right"/>
      <protection locked="0"/>
    </xf>
    <xf numFmtId="49" fontId="9" fillId="2" borderId="0" xfId="0" applyNumberFormat="1" applyFont="1" applyFill="1" applyAlignment="1" applyProtection="1">
      <protection locked="0"/>
    </xf>
    <xf numFmtId="0" fontId="7" fillId="2" borderId="0" xfId="0" applyFont="1" applyFill="1" applyProtection="1">
      <protection locked="0"/>
    </xf>
    <xf numFmtId="165" fontId="9" fillId="2" borderId="0" xfId="0" applyNumberFormat="1" applyFont="1" applyFill="1" applyAlignment="1" applyProtection="1">
      <alignment horizontal="center"/>
      <protection locked="0"/>
    </xf>
    <xf numFmtId="49" fontId="9" fillId="2" borderId="0" xfId="0" applyNumberFormat="1" applyFont="1" applyFill="1" applyAlignment="1" applyProtection="1">
      <alignment horizontal="center"/>
      <protection locked="0"/>
    </xf>
    <xf numFmtId="0" fontId="18" fillId="2" borderId="0" xfId="0" applyFont="1" applyFill="1" applyProtection="1">
      <protection locked="0"/>
    </xf>
    <xf numFmtId="0" fontId="0" fillId="2" borderId="0" xfId="0" applyFill="1" applyAlignment="1" applyProtection="1">
      <alignment wrapText="1"/>
      <protection locked="0"/>
    </xf>
    <xf numFmtId="0" fontId="28" fillId="0" borderId="0" xfId="0" applyFont="1" applyProtection="1">
      <protection locked="0"/>
    </xf>
    <xf numFmtId="0" fontId="17" fillId="4" borderId="0" xfId="2" applyNumberFormat="1" applyFont="1" applyFill="1" applyBorder="1" applyAlignment="1" applyProtection="1">
      <alignment horizontal="right" vertical="center"/>
      <protection locked="0"/>
    </xf>
    <xf numFmtId="2" fontId="16" fillId="5" borderId="0" xfId="2" applyNumberFormat="1" applyFont="1" applyFill="1" applyBorder="1" applyAlignment="1" applyProtection="1">
      <alignment horizontal="center"/>
      <protection locked="0"/>
    </xf>
    <xf numFmtId="2" fontId="16" fillId="0" borderId="0" xfId="2" applyNumberFormat="1" applyFont="1" applyFill="1" applyBorder="1" applyAlignment="1" applyProtection="1">
      <alignment wrapText="1"/>
      <protection locked="0"/>
    </xf>
    <xf numFmtId="167" fontId="16" fillId="0" borderId="0" xfId="2" applyNumberFormat="1" applyFont="1" applyFill="1" applyBorder="1" applyAlignment="1" applyProtection="1">
      <alignment horizontal="right"/>
      <protection locked="0"/>
    </xf>
    <xf numFmtId="167" fontId="16" fillId="0" borderId="0" xfId="2" applyNumberFormat="1" applyFont="1" applyFill="1" applyBorder="1" applyAlignment="1" applyProtection="1">
      <alignment horizontal="right" wrapText="1"/>
      <protection locked="0"/>
    </xf>
    <xf numFmtId="0" fontId="8" fillId="0" borderId="0" xfId="0" applyFont="1" applyProtection="1">
      <protection locked="0"/>
    </xf>
    <xf numFmtId="2" fontId="16" fillId="5" borderId="0" xfId="2" applyNumberFormat="1" applyFont="1" applyFill="1" applyBorder="1" applyAlignment="1" applyProtection="1">
      <alignment wrapText="1"/>
      <protection locked="0"/>
    </xf>
    <xf numFmtId="167" fontId="16" fillId="5" borderId="0" xfId="2" applyNumberFormat="1" applyFont="1" applyFill="1" applyBorder="1" applyAlignment="1" applyProtection="1">
      <alignment horizontal="right"/>
      <protection locked="0"/>
    </xf>
    <xf numFmtId="167" fontId="16" fillId="5" borderId="0" xfId="2" applyNumberFormat="1" applyFont="1" applyFill="1" applyBorder="1" applyAlignment="1" applyProtection="1">
      <alignment horizontal="right" wrapText="1"/>
      <protection locked="0"/>
    </xf>
    <xf numFmtId="0" fontId="9" fillId="0" borderId="0" xfId="0" applyFont="1" applyProtection="1">
      <protection locked="0"/>
    </xf>
    <xf numFmtId="164" fontId="9" fillId="0" borderId="0" xfId="0" applyNumberFormat="1" applyFont="1" applyAlignment="1" applyProtection="1">
      <alignment horizontal="right"/>
      <protection locked="0"/>
    </xf>
    <xf numFmtId="49" fontId="8" fillId="0" borderId="0" xfId="0" applyNumberFormat="1" applyFont="1" applyAlignment="1" applyProtection="1">
      <alignment horizontal="left" wrapText="1"/>
      <protection locked="0"/>
    </xf>
    <xf numFmtId="49" fontId="8" fillId="0" borderId="0" xfId="0" applyNumberFormat="1" applyFont="1" applyAlignment="1" applyProtection="1">
      <alignment wrapText="1"/>
      <protection locked="0"/>
    </xf>
    <xf numFmtId="0" fontId="0" fillId="0" borderId="0" xfId="0" applyAlignment="1" applyProtection="1">
      <protection locked="0"/>
    </xf>
    <xf numFmtId="0" fontId="0" fillId="0" borderId="0" xfId="0" applyAlignment="1" applyProtection="1">
      <alignment wrapText="1"/>
      <protection locked="0"/>
    </xf>
    <xf numFmtId="0" fontId="8" fillId="0" borderId="0" xfId="0" applyFont="1" applyAlignment="1" applyProtection="1">
      <alignment horizontal="right"/>
      <protection locked="0"/>
    </xf>
    <xf numFmtId="0" fontId="8" fillId="0" borderId="0" xfId="0" applyFont="1" applyAlignment="1" applyProtection="1">
      <alignment horizontal="left" wrapText="1"/>
      <protection locked="0"/>
    </xf>
    <xf numFmtId="0" fontId="8" fillId="0" borderId="0" xfId="0" applyFont="1" applyAlignment="1" applyProtection="1">
      <alignment wrapText="1"/>
      <protection locked="0"/>
    </xf>
    <xf numFmtId="0" fontId="28" fillId="0" borderId="0" xfId="0" applyFont="1" applyProtection="1">
      <protection hidden="1"/>
    </xf>
    <xf numFmtId="0" fontId="29" fillId="0" borderId="0" xfId="2" applyNumberFormat="1" applyFont="1" applyFill="1" applyBorder="1" applyAlignment="1" applyProtection="1">
      <alignment horizontal="right"/>
      <protection hidden="1"/>
    </xf>
    <xf numFmtId="0" fontId="28" fillId="0" borderId="0" xfId="0" applyFont="1" applyAlignment="1" applyProtection="1">
      <alignment wrapText="1"/>
      <protection hidden="1"/>
    </xf>
    <xf numFmtId="164" fontId="0" fillId="2" borderId="0" xfId="0" applyNumberFormat="1" applyFill="1" applyAlignment="1" applyProtection="1">
      <alignment horizontal="right"/>
      <protection locked="0"/>
    </xf>
    <xf numFmtId="49" fontId="24" fillId="2" borderId="0" xfId="0" applyNumberFormat="1" applyFont="1" applyFill="1" applyAlignment="1" applyProtection="1">
      <protection locked="0"/>
    </xf>
    <xf numFmtId="2" fontId="16" fillId="6" borderId="0" xfId="2" applyNumberFormat="1" applyFont="1" applyFill="1" applyBorder="1" applyAlignment="1" applyProtection="1">
      <alignment wrapText="1"/>
      <protection locked="0"/>
    </xf>
    <xf numFmtId="167" fontId="16" fillId="6" borderId="0" xfId="2" applyNumberFormat="1" applyFont="1" applyFill="1" applyBorder="1" applyAlignment="1" applyProtection="1">
      <alignment horizontal="right"/>
      <protection locked="0"/>
    </xf>
    <xf numFmtId="167" fontId="16" fillId="6" borderId="0" xfId="2" applyNumberFormat="1" applyFont="1" applyFill="1" applyBorder="1" applyAlignment="1" applyProtection="1">
      <alignment horizontal="right" wrapText="1"/>
      <protection locked="0"/>
    </xf>
    <xf numFmtId="0" fontId="8" fillId="6" borderId="0" xfId="0" applyFont="1" applyFill="1" applyProtection="1">
      <protection locked="0"/>
    </xf>
    <xf numFmtId="0" fontId="16" fillId="6" borderId="0" xfId="2" applyFont="1" applyFill="1" applyBorder="1" applyAlignment="1" applyProtection="1">
      <alignment wrapText="1"/>
      <protection locked="0"/>
    </xf>
    <xf numFmtId="0" fontId="31" fillId="2" borderId="0" xfId="0" applyFont="1" applyFill="1" applyProtection="1">
      <protection locked="0"/>
    </xf>
    <xf numFmtId="49" fontId="32" fillId="2" borderId="0" xfId="0" applyNumberFormat="1" applyFont="1" applyFill="1" applyAlignment="1" applyProtection="1">
      <alignment horizontal="right"/>
      <protection locked="0"/>
    </xf>
    <xf numFmtId="0" fontId="27" fillId="3" borderId="0" xfId="0" applyFont="1" applyFill="1" applyBorder="1" applyProtection="1">
      <protection hidden="1"/>
    </xf>
    <xf numFmtId="0" fontId="28" fillId="0" borderId="0" xfId="0" applyFont="1" applyFill="1" applyProtection="1">
      <protection locked="0"/>
    </xf>
    <xf numFmtId="0" fontId="26" fillId="0" borderId="0" xfId="0" applyFont="1" applyFill="1" applyProtection="1">
      <protection locked="0"/>
    </xf>
    <xf numFmtId="0" fontId="27" fillId="3" borderId="1" xfId="0" applyFont="1" applyFill="1" applyBorder="1" applyProtection="1">
      <protection hidden="1"/>
    </xf>
    <xf numFmtId="0" fontId="27" fillId="3" borderId="2" xfId="0" applyFont="1" applyFill="1" applyBorder="1" applyProtection="1">
      <protection hidden="1"/>
    </xf>
    <xf numFmtId="0" fontId="27" fillId="3" borderId="3" xfId="0" applyFont="1" applyFill="1" applyBorder="1" applyProtection="1">
      <protection hidden="1"/>
    </xf>
    <xf numFmtId="0" fontId="27" fillId="3" borderId="4" xfId="0" applyFont="1" applyFill="1" applyBorder="1" applyProtection="1">
      <protection hidden="1"/>
    </xf>
    <xf numFmtId="0" fontId="27" fillId="3" borderId="5" xfId="0" applyFont="1" applyFill="1" applyBorder="1" applyProtection="1">
      <protection hidden="1"/>
    </xf>
    <xf numFmtId="166" fontId="16" fillId="3" borderId="6" xfId="1" applyNumberFormat="1" applyFont="1" applyFill="1" applyBorder="1" applyAlignment="1" applyProtection="1">
      <alignment horizontal="right" wrapText="1"/>
      <protection hidden="1"/>
    </xf>
    <xf numFmtId="166" fontId="16" fillId="3" borderId="1" xfId="1" applyNumberFormat="1" applyFont="1" applyFill="1" applyBorder="1" applyAlignment="1" applyProtection="1">
      <alignment horizontal="right" wrapText="1"/>
      <protection hidden="1"/>
    </xf>
    <xf numFmtId="0" fontId="0" fillId="3" borderId="1" xfId="0" applyFill="1" applyBorder="1" applyProtection="1">
      <protection hidden="1"/>
    </xf>
    <xf numFmtId="166" fontId="16" fillId="3" borderId="7" xfId="1" applyNumberFormat="1" applyFont="1" applyFill="1" applyBorder="1" applyAlignment="1" applyProtection="1">
      <alignment horizontal="right" wrapText="1"/>
      <protection hidden="1"/>
    </xf>
    <xf numFmtId="166" fontId="16" fillId="3" borderId="8" xfId="1" applyNumberFormat="1" applyFont="1" applyFill="1" applyBorder="1" applyAlignment="1" applyProtection="1">
      <alignment horizontal="right" wrapText="1"/>
      <protection hidden="1"/>
    </xf>
    <xf numFmtId="166" fontId="16" fillId="3" borderId="4" xfId="1" applyNumberFormat="1" applyFont="1" applyFill="1" applyBorder="1" applyAlignment="1" applyProtection="1">
      <alignment horizontal="right" wrapText="1"/>
      <protection hidden="1"/>
    </xf>
    <xf numFmtId="0" fontId="0" fillId="3" borderId="4" xfId="0" applyFill="1" applyBorder="1" applyProtection="1">
      <protection hidden="1"/>
    </xf>
    <xf numFmtId="2" fontId="26" fillId="0" borderId="0" xfId="2" applyNumberFormat="1" applyFont="1" applyFill="1" applyBorder="1" applyAlignment="1" applyProtection="1">
      <alignment wrapText="1"/>
      <protection locked="0"/>
    </xf>
    <xf numFmtId="0" fontId="0" fillId="0" borderId="0" xfId="0" applyFill="1" applyProtection="1">
      <protection locked="0"/>
    </xf>
    <xf numFmtId="0" fontId="26" fillId="0" borderId="0" xfId="2" applyFont="1" applyFill="1" applyBorder="1" applyAlignment="1" applyProtection="1">
      <alignment wrapText="1"/>
      <protection locked="0"/>
    </xf>
    <xf numFmtId="0" fontId="11" fillId="0" borderId="0" xfId="0" applyFont="1" applyFill="1" applyProtection="1">
      <protection locked="0"/>
    </xf>
    <xf numFmtId="49" fontId="8" fillId="0" borderId="0" xfId="0" applyNumberFormat="1" applyFont="1" applyFill="1" applyAlignment="1" applyProtection="1">
      <alignment horizontal="left" wrapText="1"/>
      <protection locked="0"/>
    </xf>
    <xf numFmtId="0" fontId="12" fillId="0" borderId="0" xfId="0" applyFont="1" applyFill="1" applyAlignment="1" applyProtection="1">
      <protection locked="0"/>
    </xf>
    <xf numFmtId="0" fontId="13"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36" fillId="0" borderId="0" xfId="0" applyFont="1" applyProtection="1">
      <protection hidden="1"/>
    </xf>
    <xf numFmtId="0" fontId="12" fillId="0" borderId="0" xfId="0" applyFont="1" applyAlignment="1">
      <alignment vertical="top" wrapText="1"/>
    </xf>
    <xf numFmtId="0" fontId="8" fillId="0" borderId="0" xfId="0" applyFont="1" applyFill="1" applyAlignment="1" applyProtection="1">
      <alignment horizontal="left"/>
      <protection locked="0"/>
    </xf>
    <xf numFmtId="0" fontId="8" fillId="0" borderId="0" xfId="0" applyFont="1" applyFill="1" applyAlignment="1">
      <alignment horizontal="left" vertical="top"/>
    </xf>
    <xf numFmtId="0" fontId="3" fillId="0" borderId="0" xfId="4"/>
    <xf numFmtId="4" fontId="3" fillId="0" borderId="0" xfId="4" applyNumberFormat="1"/>
    <xf numFmtId="0" fontId="37" fillId="0" borderId="0" xfId="3" applyFont="1" applyAlignment="1">
      <alignment wrapText="1"/>
    </xf>
    <xf numFmtId="0" fontId="37" fillId="0" borderId="0" xfId="3" applyFont="1"/>
    <xf numFmtId="2" fontId="38" fillId="6" borderId="0" xfId="2" applyNumberFormat="1" applyFont="1" applyFill="1" applyBorder="1" applyAlignment="1" applyProtection="1">
      <alignment wrapText="1"/>
      <protection locked="0"/>
    </xf>
    <xf numFmtId="2" fontId="38" fillId="0" borderId="0" xfId="2" applyNumberFormat="1" applyFont="1" applyFill="1" applyBorder="1" applyAlignment="1" applyProtection="1">
      <alignment wrapText="1"/>
      <protection locked="0"/>
    </xf>
    <xf numFmtId="4" fontId="37" fillId="0" borderId="0" xfId="3" applyNumberFormat="1" applyFont="1"/>
    <xf numFmtId="0" fontId="38" fillId="6" borderId="0" xfId="2" applyFont="1" applyFill="1" applyBorder="1" applyAlignment="1" applyProtection="1">
      <alignment wrapText="1"/>
      <protection locked="0"/>
    </xf>
    <xf numFmtId="0" fontId="18" fillId="6" borderId="0" xfId="0" applyFont="1" applyFill="1" applyAlignment="1" applyProtection="1">
      <alignment wrapText="1"/>
      <protection locked="0"/>
    </xf>
    <xf numFmtId="0" fontId="18" fillId="0" borderId="0" xfId="0" applyFont="1" applyAlignment="1" applyProtection="1">
      <alignment wrapText="1"/>
      <protection locked="0"/>
    </xf>
    <xf numFmtId="0" fontId="8" fillId="0" borderId="0" xfId="0" applyFont="1" applyAlignment="1" applyProtection="1">
      <alignment horizontal="left" wrapText="1"/>
      <protection locked="0"/>
    </xf>
    <xf numFmtId="49" fontId="8" fillId="0" borderId="0" xfId="0" applyNumberFormat="1" applyFont="1" applyAlignment="1" applyProtection="1">
      <alignment horizontal="left" wrapText="1"/>
      <protection locked="0"/>
    </xf>
    <xf numFmtId="0" fontId="8" fillId="0" borderId="0" xfId="0" applyFont="1" applyAlignment="1" applyProtection="1">
      <alignment wrapText="1"/>
      <protection locked="0"/>
    </xf>
    <xf numFmtId="0" fontId="37" fillId="0" borderId="0" xfId="3" applyFont="1"/>
    <xf numFmtId="0" fontId="9" fillId="0" borderId="0" xfId="0" applyFont="1"/>
    <xf numFmtId="0" fontId="42" fillId="0" borderId="0" xfId="6" applyFont="1"/>
    <xf numFmtId="2" fontId="43" fillId="6" borderId="0" xfId="2" applyNumberFormat="1" applyFont="1" applyFill="1" applyBorder="1" applyAlignment="1" applyProtection="1">
      <alignment wrapText="1"/>
      <protection locked="0"/>
    </xf>
    <xf numFmtId="2" fontId="43" fillId="0" borderId="0" xfId="2" applyNumberFormat="1" applyFont="1" applyFill="1" applyBorder="1" applyAlignment="1" applyProtection="1">
      <alignment wrapText="1"/>
      <protection locked="0"/>
    </xf>
    <xf numFmtId="0" fontId="43" fillId="6" borderId="0" xfId="2" applyFont="1" applyFill="1" applyBorder="1" applyAlignment="1" applyProtection="1">
      <alignment wrapText="1"/>
      <protection locked="0"/>
    </xf>
    <xf numFmtId="0" fontId="44" fillId="0" borderId="0" xfId="3" applyFont="1"/>
    <xf numFmtId="0" fontId="44" fillId="0" borderId="0" xfId="3" applyFont="1" applyAlignment="1">
      <alignment horizontal="right"/>
    </xf>
    <xf numFmtId="2" fontId="16" fillId="8" borderId="0" xfId="2" applyNumberFormat="1" applyFont="1" applyFill="1" applyBorder="1" applyAlignment="1" applyProtection="1">
      <alignment wrapText="1"/>
      <protection locked="0"/>
    </xf>
    <xf numFmtId="2" fontId="43" fillId="8" borderId="0" xfId="2" applyNumberFormat="1" applyFont="1" applyFill="1" applyBorder="1" applyAlignment="1" applyProtection="1">
      <alignment wrapText="1"/>
      <protection locked="0"/>
    </xf>
    <xf numFmtId="0" fontId="44" fillId="8" borderId="0" xfId="3" applyFont="1" applyFill="1" applyAlignment="1">
      <alignment horizontal="right"/>
    </xf>
    <xf numFmtId="0" fontId="9" fillId="8" borderId="0" xfId="0" applyFont="1" applyFill="1" applyProtection="1">
      <protection locked="0"/>
    </xf>
    <xf numFmtId="0" fontId="45" fillId="0" borderId="0" xfId="2" applyNumberFormat="1" applyFont="1" applyFill="1" applyBorder="1" applyAlignment="1" applyProtection="1">
      <alignment horizontal="right" vertical="center"/>
      <protection locked="0"/>
    </xf>
    <xf numFmtId="2" fontId="46" fillId="0" borderId="0" xfId="2" applyNumberFormat="1" applyFont="1" applyFill="1" applyBorder="1" applyAlignment="1" applyProtection="1">
      <alignment wrapText="1"/>
      <protection locked="0"/>
    </xf>
    <xf numFmtId="0" fontId="46" fillId="0" borderId="0" xfId="0" applyFont="1" applyFill="1" applyProtection="1">
      <protection locked="0"/>
    </xf>
    <xf numFmtId="0" fontId="9" fillId="0" borderId="0" xfId="48" applyFont="1" applyAlignment="1" applyProtection="1">
      <alignment horizontal="left" wrapText="1"/>
      <protection locked="0"/>
    </xf>
    <xf numFmtId="167" fontId="43" fillId="0" borderId="0" xfId="2" applyNumberFormat="1" applyFont="1" applyFill="1" applyBorder="1" applyAlignment="1" applyProtection="1">
      <alignment horizontal="right" wrapText="1"/>
      <protection locked="0"/>
    </xf>
    <xf numFmtId="167" fontId="43" fillId="8" borderId="0" xfId="2" applyNumberFormat="1" applyFont="1" applyFill="1" applyBorder="1" applyAlignment="1" applyProtection="1">
      <alignment horizontal="right" wrapText="1"/>
      <protection locked="0"/>
    </xf>
    <xf numFmtId="0" fontId="9" fillId="0" borderId="0" xfId="0" applyFont="1" applyFill="1" applyProtection="1">
      <protection locked="0"/>
    </xf>
    <xf numFmtId="0" fontId="9" fillId="0" borderId="0" xfId="48" applyFont="1" applyAlignment="1" applyProtection="1">
      <alignment horizontal="left" wrapText="1"/>
      <protection locked="0"/>
    </xf>
    <xf numFmtId="0" fontId="0" fillId="0" borderId="0" xfId="0" applyAlignment="1">
      <alignment horizontal="left" wrapText="1"/>
    </xf>
    <xf numFmtId="167" fontId="63" fillId="8" borderId="0" xfId="3" applyNumberFormat="1" applyFont="1" applyFill="1" applyAlignment="1">
      <alignment horizontal="right"/>
    </xf>
    <xf numFmtId="167" fontId="63" fillId="0" borderId="0" xfId="3" applyNumberFormat="1" applyFont="1" applyFill="1" applyAlignment="1">
      <alignment horizontal="right"/>
    </xf>
    <xf numFmtId="0" fontId="9" fillId="0" borderId="0" xfId="0" applyFont="1" applyAlignment="1" applyProtection="1">
      <alignment vertical="top"/>
      <protection locked="0"/>
    </xf>
    <xf numFmtId="0" fontId="9" fillId="0" borderId="0" xfId="48"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9" fillId="0" borderId="0" xfId="48" applyFont="1" applyAlignment="1" applyProtection="1">
      <alignment horizontal="left" wrapText="1"/>
      <protection locked="0"/>
    </xf>
    <xf numFmtId="0" fontId="9" fillId="0" borderId="0" xfId="0" applyFont="1" applyFill="1" applyAlignment="1">
      <alignment horizontal="left" wrapText="1"/>
    </xf>
    <xf numFmtId="0" fontId="0" fillId="7" borderId="9" xfId="0" applyFill="1" applyBorder="1" applyAlignment="1" applyProtection="1">
      <alignment horizontal="left"/>
      <protection locked="0"/>
    </xf>
    <xf numFmtId="0" fontId="0" fillId="0" borderId="10" xfId="0" applyBorder="1" applyAlignment="1">
      <alignment horizontal="left"/>
    </xf>
    <xf numFmtId="0" fontId="0" fillId="0" borderId="11" xfId="0" applyBorder="1" applyAlignment="1">
      <alignment horizontal="left"/>
    </xf>
    <xf numFmtId="2" fontId="30" fillId="5" borderId="0" xfId="2" applyNumberFormat="1" applyFont="1" applyFill="1" applyBorder="1" applyAlignment="1" applyProtection="1">
      <alignment horizontal="center"/>
      <protection locked="0"/>
    </xf>
    <xf numFmtId="0" fontId="8" fillId="0" borderId="0" xfId="0" applyFont="1"/>
    <xf numFmtId="49" fontId="8" fillId="0" borderId="0" xfId="0" applyNumberFormat="1" applyFont="1" applyAlignment="1" applyProtection="1">
      <alignment horizontal="left" wrapText="1"/>
      <protection locked="0"/>
    </xf>
    <xf numFmtId="0" fontId="42" fillId="0" borderId="0" xfId="6" applyFont="1" applyAlignment="1" applyProtection="1">
      <alignment horizontal="left" vertical="top" wrapText="1"/>
      <protection locked="0"/>
    </xf>
    <xf numFmtId="0" fontId="8" fillId="0" borderId="0" xfId="0" applyFont="1" applyAlignment="1" applyProtection="1">
      <alignment wrapText="1"/>
      <protection locked="0"/>
    </xf>
    <xf numFmtId="0" fontId="12" fillId="0" borderId="0" xfId="0" applyFont="1" applyAlignment="1" applyProtection="1">
      <alignment horizontal="left" wrapText="1"/>
      <protection locked="0"/>
    </xf>
    <xf numFmtId="0" fontId="8" fillId="0" borderId="0" xfId="0" applyFont="1" applyAlignment="1" applyProtection="1">
      <alignment horizontal="left" wrapText="1"/>
      <protection locked="0"/>
    </xf>
    <xf numFmtId="0" fontId="12" fillId="0" borderId="0" xfId="0" applyFont="1" applyAlignment="1">
      <alignment horizontal="left" vertical="top" wrapText="1"/>
    </xf>
    <xf numFmtId="0" fontId="8" fillId="0" borderId="0" xfId="6" applyFont="1" applyAlignment="1" applyProtection="1">
      <alignment horizontal="left" wrapText="1"/>
      <protection locked="0"/>
    </xf>
    <xf numFmtId="0" fontId="5" fillId="0" borderId="0" xfId="0" applyFont="1" applyAlignment="1">
      <alignment horizontal="left" wrapText="1"/>
    </xf>
    <xf numFmtId="0" fontId="9" fillId="0" borderId="0" xfId="48" applyFont="1" applyAlignment="1" applyProtection="1">
      <alignment horizontal="left" vertical="top" wrapText="1"/>
      <protection locked="0"/>
    </xf>
    <xf numFmtId="49" fontId="42" fillId="0" borderId="0" xfId="6" applyNumberFormat="1" applyFont="1" applyAlignment="1" applyProtection="1">
      <alignment horizontal="left" vertical="top" wrapText="1"/>
      <protection locked="0"/>
    </xf>
    <xf numFmtId="0" fontId="42" fillId="0" borderId="0" xfId="6" applyFont="1" applyAlignment="1">
      <alignment vertical="top"/>
    </xf>
    <xf numFmtId="0" fontId="0" fillId="0" borderId="0" xfId="0" applyAlignment="1">
      <alignment horizontal="left" wrapText="1"/>
    </xf>
    <xf numFmtId="0" fontId="8" fillId="0" borderId="0" xfId="48" applyFont="1" applyAlignment="1" applyProtection="1">
      <alignment horizontal="left" wrapText="1"/>
      <protection locked="0"/>
    </xf>
    <xf numFmtId="0" fontId="8" fillId="0" borderId="0" xfId="0" applyFont="1" applyAlignment="1" applyProtection="1">
      <protection locked="0"/>
    </xf>
    <xf numFmtId="0" fontId="0" fillId="0" borderId="0" xfId="0" applyAlignment="1"/>
    <xf numFmtId="0" fontId="8" fillId="0" borderId="0" xfId="0" applyFont="1" applyAlignment="1">
      <alignment horizontal="left" vertical="top" wrapText="1"/>
    </xf>
    <xf numFmtId="0" fontId="8" fillId="0" borderId="0" xfId="0" applyNumberFormat="1" applyFont="1" applyAlignment="1">
      <alignment horizontal="left" vertical="top" wrapText="1"/>
    </xf>
    <xf numFmtId="0" fontId="37" fillId="0" borderId="0" xfId="3" applyFont="1"/>
  </cellXfs>
  <cellStyles count="105">
    <cellStyle name="20% - Accent1" xfId="25" builtinId="30" customBuiltin="1"/>
    <cellStyle name="20% - Accent1 2" xfId="79"/>
    <cellStyle name="20% - Accent1 3" xfId="92"/>
    <cellStyle name="20% - Accent1 4" xfId="60"/>
    <cellStyle name="20% - Accent2" xfId="29" builtinId="34" customBuiltin="1"/>
    <cellStyle name="20% - Accent2 2" xfId="81"/>
    <cellStyle name="20% - Accent2 3" xfId="94"/>
    <cellStyle name="20% - Accent2 4" xfId="62"/>
    <cellStyle name="20% - Accent3" xfId="33" builtinId="38" customBuiltin="1"/>
    <cellStyle name="20% - Accent3 2" xfId="83"/>
    <cellStyle name="20% - Accent3 3" xfId="96"/>
    <cellStyle name="20% - Accent3 4" xfId="64"/>
    <cellStyle name="20% - Accent4" xfId="37" builtinId="42" customBuiltin="1"/>
    <cellStyle name="20% - Accent4 2" xfId="85"/>
    <cellStyle name="20% - Accent4 3" xfId="98"/>
    <cellStyle name="20% - Accent4 4" xfId="66"/>
    <cellStyle name="20% - Accent5" xfId="41" builtinId="46" customBuiltin="1"/>
    <cellStyle name="20% - Accent5 2" xfId="87"/>
    <cellStyle name="20% - Accent5 3" xfId="100"/>
    <cellStyle name="20% - Accent5 4" xfId="68"/>
    <cellStyle name="20% - Accent6" xfId="45" builtinId="50" customBuiltin="1"/>
    <cellStyle name="20% - Accent6 2" xfId="89"/>
    <cellStyle name="20% - Accent6 3" xfId="102"/>
    <cellStyle name="20% - Accent6 4" xfId="70"/>
    <cellStyle name="40% - Accent1" xfId="26" builtinId="31" customBuiltin="1"/>
    <cellStyle name="40% - Accent1 2" xfId="80"/>
    <cellStyle name="40% - Accent1 3" xfId="93"/>
    <cellStyle name="40% - Accent1 4" xfId="61"/>
    <cellStyle name="40% - Accent2" xfId="30" builtinId="35" customBuiltin="1"/>
    <cellStyle name="40% - Accent2 2" xfId="82"/>
    <cellStyle name="40% - Accent2 3" xfId="95"/>
    <cellStyle name="40% - Accent2 4" xfId="63"/>
    <cellStyle name="40% - Accent3" xfId="34" builtinId="39" customBuiltin="1"/>
    <cellStyle name="40% - Accent3 2" xfId="84"/>
    <cellStyle name="40% - Accent3 3" xfId="97"/>
    <cellStyle name="40% - Accent3 4" xfId="65"/>
    <cellStyle name="40% - Accent4" xfId="38" builtinId="43" customBuiltin="1"/>
    <cellStyle name="40% - Accent4 2" xfId="86"/>
    <cellStyle name="40% - Accent4 3" xfId="99"/>
    <cellStyle name="40% - Accent4 4" xfId="67"/>
    <cellStyle name="40% - Accent5" xfId="42" builtinId="47" customBuiltin="1"/>
    <cellStyle name="40% - Accent5 2" xfId="88"/>
    <cellStyle name="40% - Accent5 3" xfId="101"/>
    <cellStyle name="40% - Accent5 4" xfId="69"/>
    <cellStyle name="40% - Accent6" xfId="46" builtinId="51" customBuiltin="1"/>
    <cellStyle name="40% - Accent6 2" xfId="90"/>
    <cellStyle name="40% - Accent6 3" xfId="103"/>
    <cellStyle name="40% - Accent6 4" xfId="7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Explanatory Text" xfId="22"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6" builtinId="8"/>
    <cellStyle name="Input" xfId="16" builtinId="20" customBuiltin="1"/>
    <cellStyle name="Linked Cell" xfId="19" builtinId="24" customBuiltin="1"/>
    <cellStyle name="Neutral" xfId="15" builtinId="28" customBuiltin="1"/>
    <cellStyle name="Normal" xfId="0" builtinId="0"/>
    <cellStyle name="Normal 2" xfId="3"/>
    <cellStyle name="Normal 2 2" xfId="5"/>
    <cellStyle name="Normal 2 2 2" xfId="50"/>
    <cellStyle name="Normal 2 3" xfId="56"/>
    <cellStyle name="Normal 2 3 2" xfId="75"/>
    <cellStyle name="Normal 2 4" xfId="59"/>
    <cellStyle name="Normal 2 5" xfId="49"/>
    <cellStyle name="Normal 3" xfId="4"/>
    <cellStyle name="Normal 3 2" xfId="58"/>
    <cellStyle name="Normal 3 3" xfId="76"/>
    <cellStyle name="Normal 3 4" xfId="52"/>
    <cellStyle name="Normal 4" xfId="7"/>
    <cellStyle name="Normal 4 2" xfId="77"/>
    <cellStyle name="Normal 4 3" xfId="53"/>
    <cellStyle name="Normal 5" xfId="54"/>
    <cellStyle name="Normal 5 2" xfId="57"/>
    <cellStyle name="Normal 5 3" xfId="74"/>
    <cellStyle name="Normal 6" xfId="73"/>
    <cellStyle name="Normal 7" xfId="48"/>
    <cellStyle name="Normal_NOx" xfId="1"/>
    <cellStyle name="Normal_Sheet1" xfId="2"/>
    <cellStyle name="Note 2" xfId="51"/>
    <cellStyle name="Note 2 2" xfId="91"/>
    <cellStyle name="Note 2 3" xfId="104"/>
    <cellStyle name="Note 2 4" xfId="72"/>
    <cellStyle name="Note 3" xfId="55"/>
    <cellStyle name="Note 3 2" xfId="78"/>
    <cellStyle name="Output" xfId="17" builtinId="21" customBuiltin="1"/>
    <cellStyle name="Title" xfId="8" builtinId="15" customBuiltin="1"/>
    <cellStyle name="Total" xfId="23" builtinId="25" customBuiltin="1"/>
    <cellStyle name="Warning Text" xfId="21"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Total SO</a:t>
            </a:r>
            <a:r>
              <a:rPr lang="en-GB" sz="1100" b="1" i="0" u="none" strike="noStrike" baseline="-25000">
                <a:solidFill>
                  <a:srgbClr val="000000"/>
                </a:solidFill>
                <a:latin typeface="Arial"/>
                <a:cs typeface="Arial"/>
              </a:rPr>
              <a:t>2</a:t>
            </a:r>
            <a:r>
              <a:rPr lang="en-GB" sz="1100" b="1" i="0" u="none" strike="noStrike" baseline="0">
                <a:solidFill>
                  <a:srgbClr val="000000"/>
                </a:solidFill>
                <a:latin typeface="Arial"/>
                <a:cs typeface="Arial"/>
              </a:rPr>
              <a:t> emissions</a:t>
            </a:r>
          </a:p>
        </c:rich>
      </c:tx>
      <c:layout>
        <c:manualLayout>
          <c:xMode val="edge"/>
          <c:yMode val="edge"/>
          <c:x val="0.36846825044608622"/>
          <c:y val="4.0123456790123462E-2"/>
        </c:manualLayout>
      </c:layout>
      <c:overlay val="0"/>
      <c:spPr>
        <a:noFill/>
        <a:ln w="25400">
          <a:noFill/>
        </a:ln>
      </c:spPr>
    </c:title>
    <c:autoTitleDeleted val="0"/>
    <c:plotArea>
      <c:layout>
        <c:manualLayout>
          <c:layoutTarget val="inner"/>
          <c:xMode val="edge"/>
          <c:yMode val="edge"/>
          <c:x val="0.13293756486682326"/>
          <c:y val="0.26543209876543211"/>
          <c:w val="0.8395296216046122"/>
          <c:h val="0.44135802469135799"/>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12700">
              <a:solidFill>
                <a:srgbClr val="000000"/>
              </a:solidFill>
              <a:prstDash val="solid"/>
            </a:ln>
          </c:spPr>
          <c:invertIfNegative val="0"/>
          <c:cat>
            <c:numRef>
              <c:f>Sheet1!$C$29:$U$29</c:f>
              <c:numCache>
                <c:formatCode>General</c:formatCode>
                <c:ptCount val="19"/>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numCache>
            </c:numRef>
          </c:cat>
          <c:val>
            <c:numRef>
              <c:f>Sheet1!$C$30:$U$30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13.86</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30"/>
        <c:axId val="214363520"/>
        <c:axId val="229188352"/>
      </c:barChart>
      <c:catAx>
        <c:axId val="214363520"/>
        <c:scaling>
          <c:orientation val="minMax"/>
        </c:scaling>
        <c:delete val="0"/>
        <c:axPos val="b"/>
        <c:title>
          <c:tx>
            <c:rich>
              <a:bodyPr/>
              <a:lstStyle/>
              <a:p>
                <a:pPr algn="r">
                  <a:defRPr sz="900" b="1" i="0" u="none" strike="noStrike" baseline="0">
                    <a:solidFill>
                      <a:srgbClr val="000000"/>
                    </a:solidFill>
                    <a:latin typeface="Arial"/>
                    <a:ea typeface="Arial"/>
                    <a:cs typeface="Arial"/>
                  </a:defRPr>
                </a:pPr>
                <a:r>
                  <a:rPr lang="en-GB"/>
                  <a:t>Time (year)</a:t>
                </a:r>
              </a:p>
            </c:rich>
          </c:tx>
          <c:layout>
            <c:manualLayout>
              <c:xMode val="edge"/>
              <c:yMode val="edge"/>
              <c:x val="0.83230475394880643"/>
              <c:y val="0.861111111111110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229188352"/>
        <c:crosses val="autoZero"/>
        <c:auto val="1"/>
        <c:lblAlgn val="ctr"/>
        <c:lblOffset val="100"/>
        <c:tickLblSkip val="1"/>
        <c:tickMarkSkip val="1"/>
        <c:noMultiLvlLbl val="0"/>
      </c:catAx>
      <c:valAx>
        <c:axId val="229188352"/>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GB"/>
                  <a:t>Emissions (1000 tonnes)</a:t>
                </a:r>
              </a:p>
            </c:rich>
          </c:tx>
          <c:layout>
            <c:manualLayout>
              <c:xMode val="edge"/>
              <c:yMode val="edge"/>
              <c:x val="1.8784655905094594E-2"/>
              <c:y val="0.129629629629629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143635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Total SO</a:t>
            </a:r>
            <a:r>
              <a:rPr lang="en-GB" sz="1100" b="1" i="0" u="none" strike="noStrike" baseline="-25000">
                <a:solidFill>
                  <a:srgbClr val="000000"/>
                </a:solidFill>
                <a:latin typeface="Arial"/>
                <a:cs typeface="Arial"/>
              </a:rPr>
              <a:t>2</a:t>
            </a:r>
            <a:r>
              <a:rPr lang="en-GB" sz="1100" b="1" i="0" u="none" strike="noStrike" baseline="0">
                <a:solidFill>
                  <a:srgbClr val="000000"/>
                </a:solidFill>
                <a:latin typeface="Arial"/>
                <a:cs typeface="Arial"/>
              </a:rPr>
              <a:t> emissions</a:t>
            </a:r>
          </a:p>
        </c:rich>
      </c:tx>
      <c:layout>
        <c:manualLayout>
          <c:xMode val="edge"/>
          <c:yMode val="edge"/>
          <c:x val="0.36846825044608622"/>
          <c:y val="4.0123456790123462E-2"/>
        </c:manualLayout>
      </c:layout>
      <c:overlay val="0"/>
      <c:spPr>
        <a:noFill/>
        <a:ln w="25400">
          <a:noFill/>
        </a:ln>
      </c:spPr>
    </c:title>
    <c:autoTitleDeleted val="0"/>
    <c:plotArea>
      <c:layout>
        <c:manualLayout>
          <c:layoutTarget val="inner"/>
          <c:xMode val="edge"/>
          <c:yMode val="edge"/>
          <c:x val="0.13293756486682326"/>
          <c:y val="0.26543209876543211"/>
          <c:w val="0.8395296216046122"/>
          <c:h val="0.44135802469135799"/>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12700">
              <a:solidFill>
                <a:srgbClr val="000000"/>
              </a:solidFill>
              <a:prstDash val="solid"/>
            </a:ln>
          </c:spPr>
          <c:invertIfNegative val="0"/>
          <c:cat>
            <c:numRef>
              <c:f>SO2_2010!$C$29:$U$29</c:f>
              <c:numCache>
                <c:formatCode>General</c:formatCod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cat>
          <c:val>
            <c:numRef>
              <c:f>SO2_2010!$C$30:$U$30</c:f>
              <c:numCache>
                <c:formatCode>General</c:formatCode>
                <c:ptCount val="19"/>
                <c:pt idx="0">
                  <c:v>1577.56</c:v>
                </c:pt>
                <c:pt idx="1">
                  <c:v>1623.26</c:v>
                </c:pt>
                <c:pt idx="2">
                  <c:v>1729.99</c:v>
                </c:pt>
                <c:pt idx="3">
                  <c:v>1778.98</c:v>
                </c:pt>
                <c:pt idx="4">
                  <c:v>1840.62</c:v>
                </c:pt>
                <c:pt idx="5">
                  <c:v>1717.59</c:v>
                </c:pt>
                <c:pt idx="6">
                  <c:v>1778.17</c:v>
                </c:pt>
                <c:pt idx="7">
                  <c:v>1819.94</c:v>
                </c:pt>
                <c:pt idx="8">
                  <c:v>1768.22</c:v>
                </c:pt>
                <c:pt idx="9">
                  <c:v>1845.23</c:v>
                </c:pt>
                <c:pt idx="10">
                  <c:v>2374.77</c:v>
                </c:pt>
                <c:pt idx="11">
                  <c:v>2618.33</c:v>
                </c:pt>
                <c:pt idx="12">
                  <c:v>2797.03</c:v>
                </c:pt>
                <c:pt idx="13">
                  <c:v>2802.55</c:v>
                </c:pt>
                <c:pt idx="14">
                  <c:v>2525.94</c:v>
                </c:pt>
                <c:pt idx="15">
                  <c:v>2802.55</c:v>
                </c:pt>
                <c:pt idx="16">
                  <c:v>2500.25</c:v>
                </c:pt>
                <c:pt idx="17">
                  <c:v>2462.67</c:v>
                </c:pt>
                <c:pt idx="18">
                  <c:v>2641.5</c:v>
                </c:pt>
              </c:numCache>
            </c:numRef>
          </c:val>
        </c:ser>
        <c:dLbls>
          <c:showLegendKey val="0"/>
          <c:showVal val="0"/>
          <c:showCatName val="0"/>
          <c:showSerName val="0"/>
          <c:showPercent val="0"/>
          <c:showBubbleSize val="0"/>
        </c:dLbls>
        <c:gapWidth val="30"/>
        <c:axId val="232901632"/>
        <c:axId val="240321664"/>
      </c:barChart>
      <c:catAx>
        <c:axId val="232901632"/>
        <c:scaling>
          <c:orientation val="minMax"/>
        </c:scaling>
        <c:delete val="0"/>
        <c:axPos val="b"/>
        <c:title>
          <c:tx>
            <c:rich>
              <a:bodyPr/>
              <a:lstStyle/>
              <a:p>
                <a:pPr algn="r">
                  <a:defRPr sz="900" b="1" i="0" u="none" strike="noStrike" baseline="0">
                    <a:solidFill>
                      <a:srgbClr val="000000"/>
                    </a:solidFill>
                    <a:latin typeface="Arial"/>
                    <a:ea typeface="Arial"/>
                    <a:cs typeface="Arial"/>
                  </a:defRPr>
                </a:pPr>
                <a:r>
                  <a:rPr lang="en-GB"/>
                  <a:t>Time (year)</a:t>
                </a:r>
              </a:p>
            </c:rich>
          </c:tx>
          <c:layout>
            <c:manualLayout>
              <c:xMode val="edge"/>
              <c:yMode val="edge"/>
              <c:x val="0.83230475394880643"/>
              <c:y val="0.861111111111110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240321664"/>
        <c:crosses val="autoZero"/>
        <c:auto val="1"/>
        <c:lblAlgn val="ctr"/>
        <c:lblOffset val="100"/>
        <c:tickLblSkip val="1"/>
        <c:tickMarkSkip val="1"/>
        <c:noMultiLvlLbl val="0"/>
      </c:catAx>
      <c:valAx>
        <c:axId val="240321664"/>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GB"/>
                  <a:t>Emissions (1000 tonnes)</a:t>
                </a:r>
              </a:p>
            </c:rich>
          </c:tx>
          <c:layout>
            <c:manualLayout>
              <c:xMode val="edge"/>
              <c:yMode val="edge"/>
              <c:x val="1.8784655905094594E-2"/>
              <c:y val="0.129629629629629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329016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198120</xdr:colOff>
      <xdr:row>9</xdr:row>
      <xdr:rowOff>0</xdr:rowOff>
    </xdr:from>
    <xdr:to>
      <xdr:col>16</xdr:col>
      <xdr:colOff>281940</xdr:colOff>
      <xdr:row>25</xdr:row>
      <xdr:rowOff>99060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251460</xdr:colOff>
      <xdr:row>25</xdr:row>
      <xdr:rowOff>106680</xdr:rowOff>
    </xdr:from>
    <xdr:to>
      <xdr:col>15</xdr:col>
      <xdr:colOff>243840</xdr:colOff>
      <xdr:row>26</xdr:row>
      <xdr:rowOff>114300</xdr:rowOff>
    </xdr:to>
    <xdr:sp macro="" textlink="">
      <xdr:nvSpPr>
        <xdr:cNvPr id="3" name="Text Box 3"/>
        <xdr:cNvSpPr txBox="1">
          <a:spLocks noChangeArrowheads="1"/>
        </xdr:cNvSpPr>
      </xdr:nvSpPr>
      <xdr:spPr bwMode="auto">
        <a:xfrm>
          <a:off x="5669280" y="4015740"/>
          <a:ext cx="3147060" cy="16002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198120</xdr:colOff>
      <xdr:row>9</xdr:row>
      <xdr:rowOff>0</xdr:rowOff>
    </xdr:from>
    <xdr:to>
      <xdr:col>16</xdr:col>
      <xdr:colOff>281940</xdr:colOff>
      <xdr:row>25</xdr:row>
      <xdr:rowOff>99060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251460</xdr:colOff>
      <xdr:row>25</xdr:row>
      <xdr:rowOff>106680</xdr:rowOff>
    </xdr:from>
    <xdr:to>
      <xdr:col>15</xdr:col>
      <xdr:colOff>243840</xdr:colOff>
      <xdr:row>26</xdr:row>
      <xdr:rowOff>114300</xdr:rowOff>
    </xdr:to>
    <xdr:sp macro="" textlink="">
      <xdr:nvSpPr>
        <xdr:cNvPr id="1027" name="Text Box 3"/>
        <xdr:cNvSpPr txBox="1">
          <a:spLocks noChangeArrowheads="1"/>
        </xdr:cNvSpPr>
      </xdr:nvSpPr>
      <xdr:spPr bwMode="auto">
        <a:xfrm>
          <a:off x="5669280" y="4015740"/>
          <a:ext cx="3147060" cy="16002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nfccc.int/" TargetMode="External"/><Relationship Id="rId2" Type="http://schemas.openxmlformats.org/officeDocument/2006/relationships/hyperlink" Target="http://www.ipcc-nggip.iges.or.jp/public/2006gl/index.htm" TargetMode="External"/><Relationship Id="rId1" Type="http://schemas.openxmlformats.org/officeDocument/2006/relationships/hyperlink" Target="http://www.ipcc-nggip.iges.or.jp/public/gl/invs1.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unfccc.int/di/FlexibleQueries.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2"/>
  <sheetViews>
    <sheetView tabSelected="1" zoomScale="85" zoomScaleNormal="85" workbookViewId="0">
      <pane ySplit="32" topLeftCell="A33" activePane="bottomLeft" state="frozenSplit"/>
      <selection pane="bottomLeft" activeCell="B33" sqref="B33"/>
    </sheetView>
  </sheetViews>
  <sheetFormatPr defaultColWidth="9.109375" defaultRowHeight="13.2" x14ac:dyDescent="0.25"/>
  <cols>
    <col min="1" max="1" width="2" style="70" customWidth="1"/>
    <col min="2" max="2" width="23.33203125" style="8" customWidth="1"/>
    <col min="3" max="3" width="7.6640625" style="8" customWidth="1"/>
    <col min="4" max="4" width="7.6640625" style="9" customWidth="1"/>
    <col min="5" max="5" width="7.6640625" style="8" customWidth="1"/>
    <col min="6" max="6" width="7.6640625" style="9" customWidth="1"/>
    <col min="7" max="7" width="7.6640625" style="8" customWidth="1"/>
    <col min="8" max="8" width="7.6640625" style="9" customWidth="1"/>
    <col min="9" max="21" width="7.6640625" style="8" customWidth="1"/>
    <col min="22" max="16384" width="9.109375" style="8"/>
  </cols>
  <sheetData>
    <row r="1" spans="2:21" ht="6.75" customHeight="1" x14ac:dyDescent="0.25"/>
    <row r="2" spans="2:21" ht="9" customHeight="1" x14ac:dyDescent="0.25">
      <c r="B2" s="2"/>
      <c r="C2" s="2"/>
      <c r="D2" s="45"/>
      <c r="E2" s="2"/>
      <c r="F2" s="45"/>
      <c r="G2" s="2"/>
      <c r="H2" s="45"/>
      <c r="I2" s="2"/>
      <c r="J2" s="2"/>
      <c r="K2" s="2"/>
      <c r="L2" s="2"/>
      <c r="M2" s="2"/>
      <c r="N2" s="2"/>
      <c r="O2" s="2"/>
      <c r="P2" s="2"/>
      <c r="Q2" s="2"/>
      <c r="R2" s="2"/>
      <c r="S2" s="2"/>
      <c r="T2" s="2"/>
      <c r="U2" s="2"/>
    </row>
    <row r="3" spans="2:21" ht="19.2" x14ac:dyDescent="0.35">
      <c r="B3" s="1" t="s">
        <v>103</v>
      </c>
      <c r="C3" s="10"/>
      <c r="D3" s="11"/>
      <c r="E3" s="10"/>
      <c r="F3" s="11"/>
      <c r="G3" s="10"/>
      <c r="H3" s="11"/>
      <c r="I3" s="12"/>
      <c r="J3" s="12"/>
      <c r="K3" s="12"/>
      <c r="L3" s="12"/>
      <c r="M3" s="12"/>
      <c r="N3" s="12"/>
      <c r="O3" s="12"/>
      <c r="P3" s="12"/>
      <c r="Q3" s="12"/>
      <c r="R3" s="12"/>
      <c r="S3" s="12"/>
      <c r="T3" s="12"/>
      <c r="U3" s="2"/>
    </row>
    <row r="4" spans="2:21" ht="2.4" customHeight="1" x14ac:dyDescent="0.25">
      <c r="B4" s="13"/>
      <c r="C4" s="10"/>
      <c r="D4" s="11"/>
      <c r="E4" s="10"/>
      <c r="F4" s="11"/>
      <c r="G4" s="10"/>
      <c r="H4" s="11"/>
      <c r="I4" s="12"/>
      <c r="J4" s="12"/>
      <c r="K4" s="12"/>
      <c r="L4" s="12"/>
      <c r="M4" s="12"/>
      <c r="N4" s="12"/>
      <c r="O4" s="12"/>
      <c r="P4" s="12"/>
      <c r="Q4" s="12"/>
      <c r="R4" s="12"/>
      <c r="S4" s="12"/>
      <c r="T4" s="12"/>
      <c r="U4" s="2"/>
    </row>
    <row r="5" spans="2:21" ht="19.2" customHeight="1" x14ac:dyDescent="0.45">
      <c r="B5" s="14" t="s">
        <v>104</v>
      </c>
      <c r="C5" s="10"/>
      <c r="D5" s="11"/>
      <c r="E5" s="10"/>
      <c r="F5" s="15"/>
      <c r="G5" s="15"/>
      <c r="H5" s="16"/>
      <c r="I5" s="12"/>
      <c r="J5" s="12"/>
      <c r="K5" s="15"/>
      <c r="L5" s="15"/>
      <c r="M5" s="2"/>
      <c r="N5" s="3"/>
      <c r="O5" s="46"/>
      <c r="P5" s="53" t="s">
        <v>261</v>
      </c>
      <c r="Q5" s="53"/>
      <c r="R5" s="53"/>
      <c r="S5" s="17"/>
      <c r="T5" s="2"/>
      <c r="U5" s="2"/>
    </row>
    <row r="6" spans="2:21" x14ac:dyDescent="0.25">
      <c r="B6" s="18"/>
      <c r="C6" s="10"/>
      <c r="D6" s="11"/>
      <c r="E6" s="10"/>
      <c r="F6" s="15"/>
      <c r="G6" s="15"/>
      <c r="H6" s="16"/>
      <c r="I6" s="12"/>
      <c r="J6" s="12"/>
      <c r="K6" s="15"/>
      <c r="L6" s="15"/>
      <c r="M6" s="19"/>
      <c r="N6" s="19"/>
      <c r="O6" s="15"/>
      <c r="P6" s="2"/>
      <c r="Q6" s="2"/>
      <c r="R6" s="2"/>
      <c r="S6" s="15"/>
      <c r="T6" s="20"/>
      <c r="U6" s="20"/>
    </row>
    <row r="7" spans="2:21" ht="15.6" customHeight="1" x14ac:dyDescent="0.25">
      <c r="B7" s="21"/>
      <c r="C7" s="22"/>
      <c r="D7" s="22"/>
      <c r="E7" s="22"/>
      <c r="F7" s="52" t="s">
        <v>106</v>
      </c>
      <c r="G7" s="22"/>
      <c r="H7" s="22"/>
      <c r="I7" s="2"/>
      <c r="J7" s="2"/>
      <c r="K7" s="2"/>
      <c r="L7" s="2"/>
      <c r="M7" s="122" t="s">
        <v>140</v>
      </c>
      <c r="N7" s="123"/>
      <c r="O7" s="123"/>
      <c r="P7" s="123"/>
      <c r="Q7" s="123"/>
      <c r="R7" s="124"/>
      <c r="S7" s="2"/>
      <c r="T7" s="2"/>
      <c r="U7" s="2"/>
    </row>
    <row r="8" spans="2:21" ht="12" customHeight="1" x14ac:dyDescent="0.25">
      <c r="B8" s="21"/>
      <c r="C8" s="22"/>
      <c r="D8" s="22"/>
      <c r="E8" s="22"/>
      <c r="F8" s="22"/>
      <c r="G8" s="22"/>
      <c r="H8" s="22"/>
      <c r="I8" s="2"/>
      <c r="J8" s="2"/>
      <c r="K8" s="2"/>
      <c r="L8" s="2"/>
      <c r="M8" s="2"/>
      <c r="N8" s="2"/>
      <c r="O8" s="2"/>
      <c r="P8" s="2"/>
      <c r="Q8" s="2"/>
      <c r="R8" s="2"/>
      <c r="S8" s="2"/>
      <c r="T8" s="2"/>
      <c r="U8" s="2"/>
    </row>
    <row r="9" spans="2:21" ht="12" customHeight="1" x14ac:dyDescent="0.25">
      <c r="B9" s="21"/>
      <c r="C9" s="22"/>
      <c r="D9" s="22"/>
      <c r="E9" s="22"/>
      <c r="F9" s="62"/>
      <c r="G9" s="63"/>
      <c r="H9" s="63"/>
      <c r="I9" s="63"/>
      <c r="J9" s="63"/>
      <c r="K9" s="63"/>
      <c r="L9" s="63"/>
      <c r="M9" s="64"/>
      <c r="N9" s="64"/>
      <c r="O9" s="64"/>
      <c r="P9" s="57"/>
      <c r="Q9" s="57"/>
      <c r="R9" s="58"/>
      <c r="S9" s="2"/>
      <c r="T9" s="2"/>
      <c r="U9" s="2"/>
    </row>
    <row r="10" spans="2:21" ht="12" customHeight="1" x14ac:dyDescent="0.25">
      <c r="B10" s="21"/>
      <c r="C10" s="22"/>
      <c r="D10" s="22"/>
      <c r="E10" s="22"/>
      <c r="F10" s="65"/>
      <c r="G10" s="4"/>
      <c r="H10" s="4"/>
      <c r="I10" s="4"/>
      <c r="J10" s="4"/>
      <c r="K10" s="4"/>
      <c r="L10" s="4"/>
      <c r="M10" s="5"/>
      <c r="N10" s="5"/>
      <c r="O10" s="5"/>
      <c r="P10" s="54"/>
      <c r="Q10" s="54"/>
      <c r="R10" s="59"/>
      <c r="S10" s="2"/>
      <c r="T10" s="2"/>
      <c r="U10" s="2"/>
    </row>
    <row r="11" spans="2:21" ht="12" customHeight="1" x14ac:dyDescent="0.25">
      <c r="B11" s="21"/>
      <c r="C11" s="22"/>
      <c r="D11" s="22"/>
      <c r="E11" s="22"/>
      <c r="F11" s="65"/>
      <c r="G11" s="4"/>
      <c r="H11" s="4"/>
      <c r="I11" s="4"/>
      <c r="J11" s="4"/>
      <c r="K11" s="4"/>
      <c r="L11" s="4"/>
      <c r="M11" s="5"/>
      <c r="N11" s="5"/>
      <c r="O11" s="5"/>
      <c r="P11" s="54"/>
      <c r="Q11" s="54"/>
      <c r="R11" s="59"/>
      <c r="S11" s="2"/>
      <c r="T11" s="2"/>
      <c r="U11" s="2"/>
    </row>
    <row r="12" spans="2:21" ht="12" customHeight="1" x14ac:dyDescent="0.25">
      <c r="B12" s="21"/>
      <c r="C12" s="22"/>
      <c r="D12" s="22"/>
      <c r="E12" s="22"/>
      <c r="F12" s="65"/>
      <c r="G12" s="5"/>
      <c r="H12" s="6"/>
      <c r="I12" s="5"/>
      <c r="J12" s="5"/>
      <c r="K12" s="4"/>
      <c r="L12" s="4"/>
      <c r="M12" s="5"/>
      <c r="N12" s="5"/>
      <c r="O12" s="5"/>
      <c r="P12" s="54"/>
      <c r="Q12" s="54"/>
      <c r="R12" s="59"/>
      <c r="S12" s="2"/>
      <c r="T12" s="2"/>
      <c r="U12" s="2"/>
    </row>
    <row r="13" spans="2:21" ht="12" customHeight="1" x14ac:dyDescent="0.25">
      <c r="B13" s="21"/>
      <c r="C13" s="22"/>
      <c r="D13" s="22"/>
      <c r="E13" s="22"/>
      <c r="F13" s="65"/>
      <c r="G13" s="4"/>
      <c r="H13" s="4"/>
      <c r="I13" s="4"/>
      <c r="J13" s="4"/>
      <c r="K13" s="4"/>
      <c r="L13" s="4"/>
      <c r="M13" s="5"/>
      <c r="N13" s="5"/>
      <c r="O13" s="5"/>
      <c r="P13" s="54"/>
      <c r="Q13" s="54"/>
      <c r="R13" s="59"/>
      <c r="S13" s="2"/>
      <c r="T13" s="2"/>
      <c r="U13" s="2"/>
    </row>
    <row r="14" spans="2:21" ht="12" customHeight="1" x14ac:dyDescent="0.25">
      <c r="B14" s="21"/>
      <c r="C14" s="22"/>
      <c r="D14" s="22"/>
      <c r="E14" s="22"/>
      <c r="F14" s="65"/>
      <c r="G14" s="4"/>
      <c r="H14" s="4"/>
      <c r="I14" s="4"/>
      <c r="J14" s="4"/>
      <c r="K14" s="4"/>
      <c r="L14" s="4"/>
      <c r="M14" s="5"/>
      <c r="N14" s="5"/>
      <c r="O14" s="5"/>
      <c r="P14" s="54"/>
      <c r="Q14" s="54"/>
      <c r="R14" s="59"/>
      <c r="S14" s="2"/>
      <c r="T14" s="2"/>
      <c r="U14" s="2"/>
    </row>
    <row r="15" spans="2:21" ht="12" customHeight="1" x14ac:dyDescent="0.25">
      <c r="B15" s="21"/>
      <c r="C15" s="22"/>
      <c r="D15" s="22"/>
      <c r="E15" s="22"/>
      <c r="F15" s="65"/>
      <c r="G15" s="4"/>
      <c r="H15" s="4"/>
      <c r="I15" s="4"/>
      <c r="J15" s="4"/>
      <c r="K15" s="4"/>
      <c r="L15" s="4"/>
      <c r="M15" s="5"/>
      <c r="N15" s="5"/>
      <c r="O15" s="5"/>
      <c r="P15" s="54"/>
      <c r="Q15" s="54"/>
      <c r="R15" s="59"/>
      <c r="S15" s="2"/>
      <c r="T15" s="2"/>
      <c r="U15" s="2"/>
    </row>
    <row r="16" spans="2:21" ht="12" customHeight="1" x14ac:dyDescent="0.25">
      <c r="B16" s="21"/>
      <c r="C16" s="22"/>
      <c r="D16" s="22"/>
      <c r="E16" s="22"/>
      <c r="F16" s="65"/>
      <c r="G16" s="4"/>
      <c r="H16" s="4"/>
      <c r="I16" s="4"/>
      <c r="J16" s="4"/>
      <c r="K16" s="4"/>
      <c r="L16" s="4"/>
      <c r="M16" s="5"/>
      <c r="N16" s="5"/>
      <c r="O16" s="5"/>
      <c r="P16" s="54"/>
      <c r="Q16" s="54"/>
      <c r="R16" s="59"/>
      <c r="S16" s="2"/>
      <c r="T16" s="2"/>
      <c r="U16" s="2"/>
    </row>
    <row r="17" spans="1:23" ht="12" customHeight="1" x14ac:dyDescent="0.25">
      <c r="B17" s="21"/>
      <c r="C17" s="22"/>
      <c r="D17" s="22"/>
      <c r="E17" s="22"/>
      <c r="F17" s="65"/>
      <c r="G17" s="4"/>
      <c r="H17" s="4"/>
      <c r="I17" s="4"/>
      <c r="J17" s="4"/>
      <c r="K17" s="4"/>
      <c r="L17" s="4"/>
      <c r="M17" s="5"/>
      <c r="N17" s="5"/>
      <c r="O17" s="5"/>
      <c r="P17" s="54"/>
      <c r="Q17" s="54"/>
      <c r="R17" s="59"/>
      <c r="S17" s="2"/>
      <c r="T17" s="2"/>
      <c r="U17" s="2"/>
    </row>
    <row r="18" spans="1:23" ht="12" customHeight="1" x14ac:dyDescent="0.25">
      <c r="B18" s="21"/>
      <c r="C18" s="22"/>
      <c r="D18" s="22"/>
      <c r="E18" s="22"/>
      <c r="F18" s="65"/>
      <c r="G18" s="4"/>
      <c r="H18" s="4"/>
      <c r="I18" s="4"/>
      <c r="J18" s="4"/>
      <c r="K18" s="4"/>
      <c r="L18" s="4"/>
      <c r="M18" s="5"/>
      <c r="N18" s="5"/>
      <c r="O18" s="5"/>
      <c r="P18" s="54"/>
      <c r="Q18" s="54"/>
      <c r="R18" s="59"/>
      <c r="S18" s="2"/>
      <c r="T18" s="2"/>
      <c r="U18" s="2"/>
    </row>
    <row r="19" spans="1:23" ht="12" customHeight="1" x14ac:dyDescent="0.25">
      <c r="B19" s="21"/>
      <c r="C19" s="22"/>
      <c r="D19" s="22"/>
      <c r="E19" s="22"/>
      <c r="F19" s="65"/>
      <c r="G19" s="4"/>
      <c r="H19" s="4"/>
      <c r="I19" s="4"/>
      <c r="J19" s="4"/>
      <c r="K19" s="4"/>
      <c r="L19" s="4"/>
      <c r="M19" s="5"/>
      <c r="N19" s="5"/>
      <c r="O19" s="5"/>
      <c r="P19" s="54"/>
      <c r="Q19" s="54"/>
      <c r="R19" s="59"/>
      <c r="S19" s="2"/>
      <c r="T19" s="2"/>
      <c r="U19" s="2"/>
    </row>
    <row r="20" spans="1:23" ht="12" customHeight="1" x14ac:dyDescent="0.25">
      <c r="B20" s="21"/>
      <c r="C20" s="22"/>
      <c r="D20" s="22"/>
      <c r="E20" s="22"/>
      <c r="F20" s="65"/>
      <c r="G20" s="4"/>
      <c r="H20" s="4"/>
      <c r="I20" s="4"/>
      <c r="J20" s="4"/>
      <c r="K20" s="4"/>
      <c r="L20" s="4"/>
      <c r="M20" s="5"/>
      <c r="N20" s="5"/>
      <c r="O20" s="5"/>
      <c r="P20" s="54"/>
      <c r="Q20" s="54"/>
      <c r="R20" s="59"/>
      <c r="S20" s="2"/>
      <c r="T20" s="2"/>
      <c r="U20" s="2"/>
    </row>
    <row r="21" spans="1:23" ht="12" customHeight="1" x14ac:dyDescent="0.25">
      <c r="B21" s="21"/>
      <c r="C21" s="22"/>
      <c r="D21" s="22"/>
      <c r="E21" s="22"/>
      <c r="F21" s="65"/>
      <c r="G21" s="4"/>
      <c r="H21" s="4"/>
      <c r="I21" s="4"/>
      <c r="J21" s="4"/>
      <c r="K21" s="4"/>
      <c r="L21" s="4"/>
      <c r="M21" s="5"/>
      <c r="N21" s="5"/>
      <c r="O21" s="5"/>
      <c r="P21" s="54"/>
      <c r="Q21" s="54"/>
      <c r="R21" s="59"/>
      <c r="S21" s="2"/>
      <c r="T21" s="2"/>
      <c r="U21" s="2"/>
      <c r="W21" s="70"/>
    </row>
    <row r="22" spans="1:23" ht="12" customHeight="1" x14ac:dyDescent="0.25">
      <c r="B22" s="21"/>
      <c r="C22" s="22"/>
      <c r="D22" s="22"/>
      <c r="E22" s="22"/>
      <c r="F22" s="65"/>
      <c r="G22" s="4"/>
      <c r="H22" s="4"/>
      <c r="I22" s="4"/>
      <c r="J22" s="4"/>
      <c r="K22" s="4"/>
      <c r="L22" s="4"/>
      <c r="M22" s="5"/>
      <c r="N22" s="5"/>
      <c r="O22" s="5"/>
      <c r="P22" s="54"/>
      <c r="Q22" s="54"/>
      <c r="R22" s="59"/>
      <c r="S22" s="2"/>
      <c r="T22" s="2"/>
      <c r="U22" s="2"/>
    </row>
    <row r="23" spans="1:23" ht="12" customHeight="1" x14ac:dyDescent="0.25">
      <c r="B23" s="21"/>
      <c r="C23" s="22"/>
      <c r="D23" s="22"/>
      <c r="E23" s="22"/>
      <c r="F23" s="65"/>
      <c r="G23" s="4"/>
      <c r="H23" s="4"/>
      <c r="I23" s="4"/>
      <c r="J23" s="4"/>
      <c r="K23" s="4"/>
      <c r="L23" s="4"/>
      <c r="M23" s="5"/>
      <c r="N23" s="5"/>
      <c r="O23" s="5"/>
      <c r="P23" s="54"/>
      <c r="Q23" s="54"/>
      <c r="R23" s="59"/>
      <c r="S23" s="2"/>
      <c r="T23" s="2"/>
      <c r="U23" s="2"/>
    </row>
    <row r="24" spans="1:23" ht="12" customHeight="1" x14ac:dyDescent="0.25">
      <c r="B24" s="21"/>
      <c r="C24" s="22"/>
      <c r="D24" s="22"/>
      <c r="E24" s="22"/>
      <c r="F24" s="65"/>
      <c r="G24" s="4"/>
      <c r="H24" s="4"/>
      <c r="I24" s="4"/>
      <c r="J24" s="4"/>
      <c r="K24" s="4"/>
      <c r="L24" s="4"/>
      <c r="M24" s="5"/>
      <c r="N24" s="5"/>
      <c r="O24" s="5"/>
      <c r="P24" s="54"/>
      <c r="Q24" s="54"/>
      <c r="R24" s="59"/>
      <c r="S24" s="2"/>
      <c r="T24" s="2"/>
      <c r="U24" s="2"/>
    </row>
    <row r="25" spans="1:23" ht="12" customHeight="1" x14ac:dyDescent="0.25">
      <c r="B25" s="21"/>
      <c r="C25" s="22"/>
      <c r="D25" s="22"/>
      <c r="E25" s="22"/>
      <c r="F25" s="65"/>
      <c r="G25" s="4"/>
      <c r="H25" s="4"/>
      <c r="I25" s="4"/>
      <c r="J25" s="4"/>
      <c r="K25" s="4"/>
      <c r="L25" s="4"/>
      <c r="M25" s="5"/>
      <c r="N25" s="5"/>
      <c r="O25" s="5"/>
      <c r="P25" s="54"/>
      <c r="Q25" s="54"/>
      <c r="R25" s="59"/>
      <c r="S25" s="2"/>
      <c r="T25" s="2"/>
      <c r="U25" s="2"/>
    </row>
    <row r="26" spans="1:23" ht="12" customHeight="1" x14ac:dyDescent="0.25">
      <c r="B26" s="21"/>
      <c r="C26" s="22"/>
      <c r="D26" s="22"/>
      <c r="E26" s="22"/>
      <c r="F26" s="65"/>
      <c r="G26" s="4"/>
      <c r="H26" s="4"/>
      <c r="I26" s="4"/>
      <c r="J26" s="4"/>
      <c r="K26" s="4"/>
      <c r="L26" s="4"/>
      <c r="M26" s="5"/>
      <c r="N26" s="5"/>
      <c r="O26" s="5"/>
      <c r="P26" s="54"/>
      <c r="Q26" s="54"/>
      <c r="R26" s="59"/>
      <c r="S26" s="2"/>
      <c r="T26" s="2"/>
      <c r="U26" s="2"/>
    </row>
    <row r="27" spans="1:23" ht="15.75" customHeight="1" x14ac:dyDescent="0.25">
      <c r="B27" s="21"/>
      <c r="C27" s="22"/>
      <c r="D27" s="22"/>
      <c r="E27" s="22"/>
      <c r="F27" s="66"/>
      <c r="G27" s="67"/>
      <c r="H27" s="67"/>
      <c r="I27" s="67"/>
      <c r="J27" s="67"/>
      <c r="K27" s="67"/>
      <c r="L27" s="67"/>
      <c r="M27" s="68"/>
      <c r="N27" s="68"/>
      <c r="O27" s="68"/>
      <c r="P27" s="60"/>
      <c r="Q27" s="60"/>
      <c r="R27" s="61"/>
      <c r="S27" s="2"/>
      <c r="T27" s="2"/>
      <c r="U27" s="2"/>
    </row>
    <row r="28" spans="1:23" ht="13.2" customHeight="1" x14ac:dyDescent="0.25">
      <c r="B28" s="21"/>
      <c r="C28" s="22"/>
      <c r="D28" s="22"/>
      <c r="E28" s="22"/>
      <c r="F28" s="22"/>
      <c r="G28" s="22"/>
      <c r="H28" s="22"/>
      <c r="I28" s="2"/>
      <c r="J28" s="2"/>
      <c r="K28" s="2"/>
      <c r="L28" s="2"/>
      <c r="M28" s="2"/>
      <c r="N28" s="2"/>
      <c r="O28" s="2"/>
      <c r="P28" s="2"/>
      <c r="Q28" s="2"/>
      <c r="R28" s="2"/>
      <c r="S28" s="2"/>
      <c r="T28" s="2"/>
      <c r="U28" s="2"/>
    </row>
    <row r="29" spans="1:23" s="23" customFormat="1" ht="3.6" customHeight="1" x14ac:dyDescent="0.25">
      <c r="A29" s="55"/>
      <c r="B29" s="42"/>
      <c r="C29" s="106">
        <v>1990</v>
      </c>
      <c r="D29" s="106">
        <v>1995</v>
      </c>
      <c r="E29" s="106">
        <v>1996</v>
      </c>
      <c r="F29" s="106">
        <v>1997</v>
      </c>
      <c r="G29" s="106">
        <v>1998</v>
      </c>
      <c r="H29" s="106">
        <v>1999</v>
      </c>
      <c r="I29" s="106">
        <v>2000</v>
      </c>
      <c r="J29" s="106">
        <v>2001</v>
      </c>
      <c r="K29" s="106">
        <v>2002</v>
      </c>
      <c r="L29" s="106">
        <v>2003</v>
      </c>
      <c r="M29" s="106">
        <v>2004</v>
      </c>
      <c r="N29" s="106">
        <v>2005</v>
      </c>
      <c r="O29" s="106">
        <v>2006</v>
      </c>
      <c r="P29" s="106">
        <v>2007</v>
      </c>
      <c r="Q29" s="106">
        <v>2008</v>
      </c>
      <c r="R29" s="106">
        <v>2009</v>
      </c>
      <c r="S29" s="106">
        <v>2010</v>
      </c>
      <c r="T29" s="106">
        <v>2011</v>
      </c>
      <c r="U29" s="106">
        <v>2012</v>
      </c>
      <c r="V29" s="77"/>
    </row>
    <row r="30" spans="1:23" s="23" customFormat="1" ht="3.6" customHeight="1" x14ac:dyDescent="0.25">
      <c r="A30" s="55"/>
      <c r="B30" s="42"/>
      <c r="C30" s="44" t="str">
        <f>VLOOKUP(M7,A33:U149,3,TRUE)</f>
        <v>...</v>
      </c>
      <c r="D30" s="44" t="str">
        <f>VLOOKUP(M7,A33:U149,4,TRUE)</f>
        <v>...</v>
      </c>
      <c r="E30" s="44" t="str">
        <f>VLOOKUP(M7,A33:U149,5,TRUE)</f>
        <v>...</v>
      </c>
      <c r="F30" s="44" t="str">
        <f>VLOOKUP(M7,A33:U149,6,TRUE)</f>
        <v>...</v>
      </c>
      <c r="G30" s="44" t="str">
        <f>VLOOKUP(M7,A33:U149,7,TRUE)</f>
        <v>...</v>
      </c>
      <c r="H30" s="44" t="str">
        <f>VLOOKUP(M7,A33:U149,8,TRUE)</f>
        <v>...</v>
      </c>
      <c r="I30" s="42" t="str">
        <f>VLOOKUP(M7,A33:U149,9,TRUE)</f>
        <v>...</v>
      </c>
      <c r="J30" s="42" t="str">
        <f>VLOOKUP(M7,A33:U149,10,TRUE)</f>
        <v>...</v>
      </c>
      <c r="K30" s="42" t="str">
        <f>VLOOKUP(M7,A33:U149,11,TRUE)</f>
        <v>...</v>
      </c>
      <c r="L30" s="42" t="str">
        <f>VLOOKUP(M7,A33:U149,12,TRUE)</f>
        <v>...</v>
      </c>
      <c r="M30" s="42" t="str">
        <f>VLOOKUP(M7,A33:U149,13,TRUE)</f>
        <v>...</v>
      </c>
      <c r="N30" s="42">
        <f>VLOOKUP(M7,A33:U149,14,TRUE)</f>
        <v>13.86</v>
      </c>
      <c r="O30" s="42" t="str">
        <f>VLOOKUP(M7,A33:U149,15,TRUE)</f>
        <v>...</v>
      </c>
      <c r="P30" s="42" t="str">
        <f>VLOOKUP(M7,A33:U149,16,TRUE)</f>
        <v>...</v>
      </c>
      <c r="Q30" s="42" t="str">
        <f>VLOOKUP(M7,A33:U149,17,TRUE)</f>
        <v>...</v>
      </c>
      <c r="R30" s="42" t="str">
        <f>VLOOKUP(M7,A33:U149,16,TRUE)</f>
        <v>...</v>
      </c>
      <c r="S30" s="42" t="str">
        <f>VLOOKUP(M7,A33:U149,19,TRUE)</f>
        <v>...</v>
      </c>
      <c r="T30" s="42" t="str">
        <f>VLOOKUP(M7,A33:U149,20,TRUE)</f>
        <v>...</v>
      </c>
      <c r="U30" s="42" t="str">
        <f>VLOOKUP(M7,A33:U149,21,TRUE)</f>
        <v>...</v>
      </c>
      <c r="V30" s="77"/>
    </row>
    <row r="31" spans="1:23" ht="13.2" customHeight="1" x14ac:dyDescent="0.25">
      <c r="B31" s="7" t="s">
        <v>105</v>
      </c>
      <c r="C31" s="24">
        <v>1990</v>
      </c>
      <c r="D31" s="24">
        <v>1995</v>
      </c>
      <c r="E31" s="24">
        <v>1996</v>
      </c>
      <c r="F31" s="24">
        <v>1997</v>
      </c>
      <c r="G31" s="24">
        <v>1998</v>
      </c>
      <c r="H31" s="24">
        <v>1999</v>
      </c>
      <c r="I31" s="24">
        <v>2000</v>
      </c>
      <c r="J31" s="24">
        <v>2001</v>
      </c>
      <c r="K31" s="24">
        <v>2002</v>
      </c>
      <c r="L31" s="24">
        <v>2003</v>
      </c>
      <c r="M31" s="24">
        <v>2004</v>
      </c>
      <c r="N31" s="24">
        <v>2005</v>
      </c>
      <c r="O31" s="24">
        <v>2006</v>
      </c>
      <c r="P31" s="24">
        <v>2007</v>
      </c>
      <c r="Q31" s="24">
        <v>2008</v>
      </c>
      <c r="R31" s="24">
        <v>2009</v>
      </c>
      <c r="S31" s="24">
        <v>2010</v>
      </c>
      <c r="T31" s="24">
        <v>2011</v>
      </c>
      <c r="U31" s="24">
        <v>2012</v>
      </c>
    </row>
    <row r="32" spans="1:23" ht="12.75" customHeight="1" x14ac:dyDescent="0.25">
      <c r="B32" s="25"/>
      <c r="C32" s="125" t="s">
        <v>102</v>
      </c>
      <c r="D32" s="125"/>
      <c r="E32" s="125"/>
      <c r="F32" s="125"/>
      <c r="G32" s="125"/>
      <c r="H32" s="125"/>
      <c r="I32" s="125"/>
      <c r="J32" s="125"/>
      <c r="K32" s="125"/>
      <c r="L32" s="125"/>
      <c r="M32" s="125"/>
      <c r="N32" s="125"/>
      <c r="O32" s="125"/>
      <c r="P32" s="125"/>
      <c r="Q32" s="125"/>
      <c r="R32" s="125"/>
      <c r="S32" s="125"/>
      <c r="T32" s="125"/>
      <c r="U32" s="125"/>
    </row>
    <row r="33" spans="1:21" ht="12.75" customHeight="1" x14ac:dyDescent="0.25">
      <c r="A33" s="107" t="s">
        <v>140</v>
      </c>
      <c r="B33" s="103" t="s">
        <v>140</v>
      </c>
      <c r="C33" s="115" t="s">
        <v>96</v>
      </c>
      <c r="D33" s="115" t="s">
        <v>96</v>
      </c>
      <c r="E33" s="115" t="s">
        <v>96</v>
      </c>
      <c r="F33" s="115" t="s">
        <v>96</v>
      </c>
      <c r="G33" s="115" t="s">
        <v>96</v>
      </c>
      <c r="H33" s="115" t="s">
        <v>96</v>
      </c>
      <c r="I33" s="115" t="s">
        <v>96</v>
      </c>
      <c r="J33" s="115" t="s">
        <v>96</v>
      </c>
      <c r="K33" s="115" t="s">
        <v>96</v>
      </c>
      <c r="L33" s="115" t="s">
        <v>96</v>
      </c>
      <c r="M33" s="115" t="s">
        <v>96</v>
      </c>
      <c r="N33" s="115">
        <v>13.86</v>
      </c>
      <c r="O33" s="115" t="s">
        <v>96</v>
      </c>
      <c r="P33" s="115" t="s">
        <v>96</v>
      </c>
      <c r="Q33" s="115" t="s">
        <v>96</v>
      </c>
      <c r="R33" s="115" t="s">
        <v>96</v>
      </c>
      <c r="S33" s="115" t="s">
        <v>96</v>
      </c>
      <c r="T33" s="115" t="s">
        <v>96</v>
      </c>
      <c r="U33" s="115" t="s">
        <v>96</v>
      </c>
    </row>
    <row r="34" spans="1:21" ht="12.75" customHeight="1" x14ac:dyDescent="0.25">
      <c r="A34" s="107" t="s">
        <v>40</v>
      </c>
      <c r="B34" s="103" t="s">
        <v>40</v>
      </c>
      <c r="C34" s="115" t="s">
        <v>96</v>
      </c>
      <c r="D34" s="115" t="s">
        <v>96</v>
      </c>
      <c r="E34" s="115" t="s">
        <v>96</v>
      </c>
      <c r="F34" s="115" t="s">
        <v>96</v>
      </c>
      <c r="G34" s="115" t="s">
        <v>96</v>
      </c>
      <c r="H34" s="115" t="s">
        <v>96</v>
      </c>
      <c r="I34" s="115">
        <v>45.64</v>
      </c>
      <c r="J34" s="115" t="s">
        <v>96</v>
      </c>
      <c r="K34" s="115" t="s">
        <v>96</v>
      </c>
      <c r="L34" s="115" t="s">
        <v>96</v>
      </c>
      <c r="M34" s="115" t="s">
        <v>96</v>
      </c>
      <c r="N34" s="115" t="s">
        <v>96</v>
      </c>
      <c r="O34" s="115" t="s">
        <v>96</v>
      </c>
      <c r="P34" s="115" t="s">
        <v>96</v>
      </c>
      <c r="Q34" s="115" t="s">
        <v>96</v>
      </c>
      <c r="R34" s="115" t="s">
        <v>96</v>
      </c>
      <c r="S34" s="115" t="s">
        <v>96</v>
      </c>
      <c r="T34" s="115" t="s">
        <v>96</v>
      </c>
      <c r="U34" s="115" t="s">
        <v>96</v>
      </c>
    </row>
    <row r="35" spans="1:21" ht="12.75" customHeight="1" x14ac:dyDescent="0.25">
      <c r="A35" s="108" t="s">
        <v>0</v>
      </c>
      <c r="B35" s="103" t="s">
        <v>0</v>
      </c>
      <c r="C35" s="115">
        <v>2.83</v>
      </c>
      <c r="D35" s="115" t="s">
        <v>96</v>
      </c>
      <c r="E35" s="115" t="s">
        <v>96</v>
      </c>
      <c r="F35" s="115" t="s">
        <v>96</v>
      </c>
      <c r="G35" s="115" t="s">
        <v>96</v>
      </c>
      <c r="H35" s="115" t="s">
        <v>96</v>
      </c>
      <c r="I35" s="115">
        <v>2.75</v>
      </c>
      <c r="J35" s="115" t="s">
        <v>96</v>
      </c>
      <c r="K35" s="115" t="s">
        <v>96</v>
      </c>
      <c r="L35" s="115" t="s">
        <v>96</v>
      </c>
      <c r="M35" s="115" t="s">
        <v>96</v>
      </c>
      <c r="N35" s="115" t="s">
        <v>96</v>
      </c>
      <c r="O35" s="115" t="s">
        <v>96</v>
      </c>
      <c r="P35" s="115" t="s">
        <v>96</v>
      </c>
      <c r="Q35" s="115" t="s">
        <v>96</v>
      </c>
      <c r="R35" s="115" t="s">
        <v>96</v>
      </c>
      <c r="S35" s="115" t="s">
        <v>96</v>
      </c>
      <c r="T35" s="115" t="s">
        <v>96</v>
      </c>
      <c r="U35" s="115" t="s">
        <v>96</v>
      </c>
    </row>
    <row r="36" spans="1:21" ht="12.75" customHeight="1" x14ac:dyDescent="0.25">
      <c r="A36" s="107" t="s">
        <v>114</v>
      </c>
      <c r="B36" s="103" t="s">
        <v>114</v>
      </c>
      <c r="C36" s="115">
        <v>79.2</v>
      </c>
      <c r="D36" s="115" t="s">
        <v>96</v>
      </c>
      <c r="E36" s="115" t="s">
        <v>96</v>
      </c>
      <c r="F36" s="115">
        <v>96.37</v>
      </c>
      <c r="G36" s="115" t="s">
        <v>96</v>
      </c>
      <c r="H36" s="115" t="s">
        <v>96</v>
      </c>
      <c r="I36" s="115">
        <v>87.62</v>
      </c>
      <c r="J36" s="115" t="s">
        <v>96</v>
      </c>
      <c r="K36" s="115" t="s">
        <v>96</v>
      </c>
      <c r="L36" s="115" t="s">
        <v>96</v>
      </c>
      <c r="M36" s="115" t="s">
        <v>96</v>
      </c>
      <c r="N36" s="115" t="s">
        <v>96</v>
      </c>
      <c r="O36" s="115" t="s">
        <v>96</v>
      </c>
      <c r="P36" s="115" t="s">
        <v>96</v>
      </c>
      <c r="Q36" s="115" t="s">
        <v>96</v>
      </c>
      <c r="R36" s="115" t="s">
        <v>96</v>
      </c>
      <c r="S36" s="115" t="s">
        <v>96</v>
      </c>
      <c r="T36" s="115" t="s">
        <v>96</v>
      </c>
      <c r="U36" s="115" t="s">
        <v>96</v>
      </c>
    </row>
    <row r="37" spans="1:21" ht="12.75" customHeight="1" x14ac:dyDescent="0.25">
      <c r="A37" s="107" t="s">
        <v>146</v>
      </c>
      <c r="B37" s="102" t="s">
        <v>146</v>
      </c>
      <c r="C37" s="111">
        <v>0.39</v>
      </c>
      <c r="D37" s="111" t="s">
        <v>96</v>
      </c>
      <c r="E37" s="111" t="s">
        <v>96</v>
      </c>
      <c r="F37" s="111" t="s">
        <v>96</v>
      </c>
      <c r="G37" s="111" t="s">
        <v>96</v>
      </c>
      <c r="H37" s="111" t="s">
        <v>96</v>
      </c>
      <c r="I37" s="111">
        <v>0.64</v>
      </c>
      <c r="J37" s="111" t="s">
        <v>96</v>
      </c>
      <c r="K37" s="111" t="s">
        <v>96</v>
      </c>
      <c r="L37" s="111" t="s">
        <v>96</v>
      </c>
      <c r="M37" s="111" t="s">
        <v>96</v>
      </c>
      <c r="N37" s="111" t="s">
        <v>96</v>
      </c>
      <c r="O37" s="111">
        <v>27.26</v>
      </c>
      <c r="P37" s="111" t="s">
        <v>96</v>
      </c>
      <c r="Q37" s="111" t="s">
        <v>96</v>
      </c>
      <c r="R37" s="111" t="s">
        <v>96</v>
      </c>
      <c r="S37" s="111">
        <v>29.44</v>
      </c>
      <c r="T37" s="111" t="s">
        <v>96</v>
      </c>
      <c r="U37" s="111" t="s">
        <v>96</v>
      </c>
    </row>
    <row r="38" spans="1:21" ht="12.75" customHeight="1" x14ac:dyDescent="0.25">
      <c r="A38" s="107" t="s">
        <v>1</v>
      </c>
      <c r="B38" s="26" t="s">
        <v>1</v>
      </c>
      <c r="C38" s="110">
        <v>1554.85</v>
      </c>
      <c r="D38" s="110">
        <v>645.61</v>
      </c>
      <c r="E38" s="110">
        <v>664.46</v>
      </c>
      <c r="F38" s="110">
        <v>702.13</v>
      </c>
      <c r="G38" s="110">
        <v>700.84</v>
      </c>
      <c r="H38" s="110">
        <v>717.22</v>
      </c>
      <c r="I38" s="110">
        <v>754.68</v>
      </c>
      <c r="J38" s="110">
        <v>772.65</v>
      </c>
      <c r="K38" s="110">
        <v>803.34</v>
      </c>
      <c r="L38" s="110">
        <v>846.94</v>
      </c>
      <c r="M38" s="110">
        <v>833.96</v>
      </c>
      <c r="N38" s="110">
        <v>818.02</v>
      </c>
      <c r="O38" s="110">
        <v>863.57</v>
      </c>
      <c r="P38" s="110">
        <v>842.52</v>
      </c>
      <c r="Q38" s="110">
        <v>874.42</v>
      </c>
      <c r="R38" s="110">
        <v>851.66</v>
      </c>
      <c r="S38" s="110">
        <v>844.93</v>
      </c>
      <c r="T38" s="110">
        <v>820.24</v>
      </c>
      <c r="U38" s="110">
        <v>797.76</v>
      </c>
    </row>
    <row r="39" spans="1:21" ht="12.75" customHeight="1" x14ac:dyDescent="0.25">
      <c r="A39" s="107" t="s">
        <v>2</v>
      </c>
      <c r="B39" s="26" t="s">
        <v>2</v>
      </c>
      <c r="C39" s="110">
        <v>74.400000000000006</v>
      </c>
      <c r="D39" s="110">
        <v>47.45</v>
      </c>
      <c r="E39" s="110">
        <v>44.73</v>
      </c>
      <c r="F39" s="110">
        <v>40.19</v>
      </c>
      <c r="G39" s="110">
        <v>35.549999999999997</v>
      </c>
      <c r="H39" s="110">
        <v>33.75</v>
      </c>
      <c r="I39" s="110">
        <v>31.69</v>
      </c>
      <c r="J39" s="110">
        <v>32.770000000000003</v>
      </c>
      <c r="K39" s="110">
        <v>31.24</v>
      </c>
      <c r="L39" s="110">
        <v>31.98</v>
      </c>
      <c r="M39" s="110">
        <v>27.38</v>
      </c>
      <c r="N39" s="110">
        <v>27.13</v>
      </c>
      <c r="O39" s="110">
        <v>27.83</v>
      </c>
      <c r="P39" s="110">
        <v>24.75</v>
      </c>
      <c r="Q39" s="110">
        <v>22.4</v>
      </c>
      <c r="R39" s="110">
        <v>17.03</v>
      </c>
      <c r="S39" s="110">
        <v>18.57</v>
      </c>
      <c r="T39" s="110">
        <v>18.010000000000002</v>
      </c>
      <c r="U39" s="110">
        <v>17.23</v>
      </c>
    </row>
    <row r="40" spans="1:21" ht="12.75" customHeight="1" x14ac:dyDescent="0.25">
      <c r="A40" s="107" t="s">
        <v>41</v>
      </c>
      <c r="B40" s="26" t="s">
        <v>41</v>
      </c>
      <c r="C40" s="110">
        <v>59</v>
      </c>
      <c r="D40" s="110" t="s">
        <v>96</v>
      </c>
      <c r="E40" s="110" t="s">
        <v>96</v>
      </c>
      <c r="F40" s="110" t="s">
        <v>96</v>
      </c>
      <c r="G40" s="110" t="s">
        <v>96</v>
      </c>
      <c r="H40" s="110" t="s">
        <v>96</v>
      </c>
      <c r="I40" s="110" t="s">
        <v>96</v>
      </c>
      <c r="J40" s="110" t="s">
        <v>96</v>
      </c>
      <c r="K40" s="110" t="s">
        <v>96</v>
      </c>
      <c r="L40" s="110" t="s">
        <v>96</v>
      </c>
      <c r="M40" s="110" t="s">
        <v>96</v>
      </c>
      <c r="N40" s="110" t="s">
        <v>96</v>
      </c>
      <c r="O40" s="110" t="s">
        <v>96</v>
      </c>
      <c r="P40" s="110" t="s">
        <v>96</v>
      </c>
      <c r="Q40" s="110" t="s">
        <v>96</v>
      </c>
      <c r="R40" s="110" t="s">
        <v>96</v>
      </c>
      <c r="S40" s="110" t="s">
        <v>96</v>
      </c>
      <c r="T40" s="110" t="s">
        <v>96</v>
      </c>
      <c r="U40" s="110" t="s">
        <v>96</v>
      </c>
    </row>
    <row r="41" spans="1:21" ht="12.75" customHeight="1" x14ac:dyDescent="0.25">
      <c r="A41" s="107" t="s">
        <v>115</v>
      </c>
      <c r="B41" s="26" t="s">
        <v>115</v>
      </c>
      <c r="C41" s="110" t="s">
        <v>96</v>
      </c>
      <c r="D41" s="110" t="s">
        <v>96</v>
      </c>
      <c r="E41" s="110" t="s">
        <v>96</v>
      </c>
      <c r="F41" s="110" t="s">
        <v>96</v>
      </c>
      <c r="G41" s="110" t="s">
        <v>96</v>
      </c>
      <c r="H41" s="110" t="s">
        <v>96</v>
      </c>
      <c r="I41" s="110">
        <v>27</v>
      </c>
      <c r="J41" s="110" t="s">
        <v>96</v>
      </c>
      <c r="K41" s="110" t="s">
        <v>96</v>
      </c>
      <c r="L41" s="110" t="s">
        <v>96</v>
      </c>
      <c r="M41" s="110" t="s">
        <v>96</v>
      </c>
      <c r="N41" s="110" t="s">
        <v>96</v>
      </c>
      <c r="O41" s="110" t="s">
        <v>96</v>
      </c>
      <c r="P41" s="110" t="s">
        <v>96</v>
      </c>
      <c r="Q41" s="110" t="s">
        <v>96</v>
      </c>
      <c r="R41" s="110" t="s">
        <v>96</v>
      </c>
      <c r="S41" s="110" t="s">
        <v>96</v>
      </c>
      <c r="T41" s="110" t="s">
        <v>96</v>
      </c>
      <c r="U41" s="110" t="s">
        <v>96</v>
      </c>
    </row>
    <row r="42" spans="1:21" ht="12.75" customHeight="1" x14ac:dyDescent="0.25">
      <c r="A42" s="107" t="s">
        <v>42</v>
      </c>
      <c r="B42" s="98" t="s">
        <v>42</v>
      </c>
      <c r="C42" s="116" t="s">
        <v>96</v>
      </c>
      <c r="D42" s="116" t="s">
        <v>96</v>
      </c>
      <c r="E42" s="116" t="s">
        <v>96</v>
      </c>
      <c r="F42" s="116">
        <v>0.05</v>
      </c>
      <c r="G42" s="116" t="s">
        <v>96</v>
      </c>
      <c r="H42" s="116" t="s">
        <v>96</v>
      </c>
      <c r="I42" s="116" t="s">
        <v>96</v>
      </c>
      <c r="J42" s="116" t="s">
        <v>96</v>
      </c>
      <c r="K42" s="116" t="s">
        <v>96</v>
      </c>
      <c r="L42" s="116" t="s">
        <v>96</v>
      </c>
      <c r="M42" s="116" t="s">
        <v>96</v>
      </c>
      <c r="N42" s="116" t="s">
        <v>96</v>
      </c>
      <c r="O42" s="116" t="s">
        <v>96</v>
      </c>
      <c r="P42" s="116" t="s">
        <v>96</v>
      </c>
      <c r="Q42" s="116" t="s">
        <v>96</v>
      </c>
      <c r="R42" s="116" t="s">
        <v>96</v>
      </c>
      <c r="S42" s="116" t="s">
        <v>96</v>
      </c>
      <c r="T42" s="116" t="s">
        <v>96</v>
      </c>
      <c r="U42" s="116" t="s">
        <v>96</v>
      </c>
    </row>
    <row r="43" spans="1:21" ht="12.75" customHeight="1" x14ac:dyDescent="0.25">
      <c r="A43" s="107" t="s">
        <v>43</v>
      </c>
      <c r="B43" s="103" t="s">
        <v>43</v>
      </c>
      <c r="C43" s="115">
        <v>1083.3399999999999</v>
      </c>
      <c r="D43" s="115">
        <v>459.08</v>
      </c>
      <c r="E43" s="115">
        <v>433.33</v>
      </c>
      <c r="F43" s="115">
        <v>357.48</v>
      </c>
      <c r="G43" s="115">
        <v>332.82</v>
      </c>
      <c r="H43" s="115">
        <v>281.7</v>
      </c>
      <c r="I43" s="115">
        <v>156.38</v>
      </c>
      <c r="J43" s="115">
        <v>156.96</v>
      </c>
      <c r="K43" s="115">
        <v>140.32</v>
      </c>
      <c r="L43" s="115">
        <v>123.45</v>
      </c>
      <c r="M43" s="115">
        <v>115.82</v>
      </c>
      <c r="N43" s="115">
        <v>100.96</v>
      </c>
      <c r="O43" s="115">
        <v>110.37</v>
      </c>
      <c r="P43" s="115">
        <v>132.69</v>
      </c>
      <c r="Q43" s="115">
        <v>141.26</v>
      </c>
      <c r="R43" s="115">
        <v>238.32</v>
      </c>
      <c r="S43" s="115">
        <v>109.56</v>
      </c>
      <c r="T43" s="115">
        <v>135.68</v>
      </c>
      <c r="U43" s="115">
        <v>146.86000000000001</v>
      </c>
    </row>
    <row r="44" spans="1:21" ht="12.75" customHeight="1" x14ac:dyDescent="0.25">
      <c r="A44" s="107" t="s">
        <v>3</v>
      </c>
      <c r="B44" s="105" t="s">
        <v>3</v>
      </c>
      <c r="C44" s="115">
        <v>359.02</v>
      </c>
      <c r="D44" s="115">
        <v>257.64999999999998</v>
      </c>
      <c r="E44" s="115">
        <v>248.34</v>
      </c>
      <c r="F44" s="115">
        <v>226.82</v>
      </c>
      <c r="G44" s="115">
        <v>213.44</v>
      </c>
      <c r="H44" s="115">
        <v>174.37</v>
      </c>
      <c r="I44" s="115">
        <v>173.79</v>
      </c>
      <c r="J44" s="115">
        <v>166.87</v>
      </c>
      <c r="K44" s="115">
        <v>157.87</v>
      </c>
      <c r="L44" s="115">
        <v>154.31</v>
      </c>
      <c r="M44" s="115">
        <v>157.59</v>
      </c>
      <c r="N44" s="115">
        <v>143.74</v>
      </c>
      <c r="O44" s="115">
        <v>134.28</v>
      </c>
      <c r="P44" s="115">
        <v>125</v>
      </c>
      <c r="Q44" s="115">
        <v>97.29</v>
      </c>
      <c r="R44" s="115">
        <v>75.52</v>
      </c>
      <c r="S44" s="115">
        <v>61.06</v>
      </c>
      <c r="T44" s="115">
        <v>53.63</v>
      </c>
      <c r="U44" s="115">
        <v>48.75</v>
      </c>
    </row>
    <row r="45" spans="1:21" ht="12.75" customHeight="1" x14ac:dyDescent="0.25">
      <c r="A45" s="108" t="s">
        <v>45</v>
      </c>
      <c r="B45" s="103" t="s">
        <v>45</v>
      </c>
      <c r="C45" s="115" t="s">
        <v>96</v>
      </c>
      <c r="D45" s="115">
        <v>0.17</v>
      </c>
      <c r="E45" s="115" t="s">
        <v>96</v>
      </c>
      <c r="F45" s="115" t="s">
        <v>96</v>
      </c>
      <c r="G45" s="115" t="s">
        <v>96</v>
      </c>
      <c r="H45" s="115" t="s">
        <v>96</v>
      </c>
      <c r="I45" s="115">
        <v>13.88</v>
      </c>
      <c r="J45" s="115" t="s">
        <v>96</v>
      </c>
      <c r="K45" s="115" t="s">
        <v>96</v>
      </c>
      <c r="L45" s="115" t="s">
        <v>96</v>
      </c>
      <c r="M45" s="115" t="s">
        <v>96</v>
      </c>
      <c r="N45" s="115" t="s">
        <v>96</v>
      </c>
      <c r="O45" s="115" t="s">
        <v>96</v>
      </c>
      <c r="P45" s="115" t="s">
        <v>96</v>
      </c>
      <c r="Q45" s="115" t="s">
        <v>96</v>
      </c>
      <c r="R45" s="115" t="s">
        <v>96</v>
      </c>
      <c r="S45" s="115" t="s">
        <v>96</v>
      </c>
      <c r="T45" s="115" t="s">
        <v>96</v>
      </c>
      <c r="U45" s="115" t="s">
        <v>96</v>
      </c>
    </row>
    <row r="46" spans="1:21" ht="12.75" customHeight="1" x14ac:dyDescent="0.25">
      <c r="A46" s="107" t="s">
        <v>46</v>
      </c>
      <c r="B46" s="102" t="s">
        <v>46</v>
      </c>
      <c r="C46" s="111" t="s">
        <v>96</v>
      </c>
      <c r="D46" s="111" t="s">
        <v>96</v>
      </c>
      <c r="E46" s="111" t="s">
        <v>96</v>
      </c>
      <c r="F46" s="111" t="s">
        <v>96</v>
      </c>
      <c r="G46" s="111" t="s">
        <v>96</v>
      </c>
      <c r="H46" s="111" t="s">
        <v>96</v>
      </c>
      <c r="I46" s="111">
        <v>1.06</v>
      </c>
      <c r="J46" s="111" t="s">
        <v>96</v>
      </c>
      <c r="K46" s="111" t="s">
        <v>96</v>
      </c>
      <c r="L46" s="111" t="s">
        <v>96</v>
      </c>
      <c r="M46" s="111" t="s">
        <v>96</v>
      </c>
      <c r="N46" s="111" t="s">
        <v>96</v>
      </c>
      <c r="O46" s="111" t="s">
        <v>96</v>
      </c>
      <c r="P46" s="111" t="s">
        <v>96</v>
      </c>
      <c r="Q46" s="111" t="s">
        <v>96</v>
      </c>
      <c r="R46" s="111" t="s">
        <v>96</v>
      </c>
      <c r="S46" s="111" t="s">
        <v>96</v>
      </c>
      <c r="T46" s="111" t="s">
        <v>96</v>
      </c>
      <c r="U46" s="111" t="s">
        <v>96</v>
      </c>
    </row>
    <row r="47" spans="1:21" ht="12.75" customHeight="1" x14ac:dyDescent="0.25">
      <c r="A47" s="107" t="s">
        <v>149</v>
      </c>
      <c r="B47" s="102" t="s">
        <v>149</v>
      </c>
      <c r="C47" s="111">
        <v>11.16</v>
      </c>
      <c r="D47" s="111" t="s">
        <v>96</v>
      </c>
      <c r="E47" s="111" t="s">
        <v>96</v>
      </c>
      <c r="F47" s="111" t="s">
        <v>96</v>
      </c>
      <c r="G47" s="111">
        <v>13.68</v>
      </c>
      <c r="H47" s="111" t="s">
        <v>96</v>
      </c>
      <c r="I47" s="111">
        <v>12.1</v>
      </c>
      <c r="J47" s="111" t="s">
        <v>96</v>
      </c>
      <c r="K47" s="111" t="s">
        <v>96</v>
      </c>
      <c r="L47" s="111" t="s">
        <v>96</v>
      </c>
      <c r="M47" s="111" t="s">
        <v>96</v>
      </c>
      <c r="N47" s="111" t="s">
        <v>96</v>
      </c>
      <c r="O47" s="111" t="s">
        <v>96</v>
      </c>
      <c r="P47" s="111" t="s">
        <v>96</v>
      </c>
      <c r="Q47" s="111" t="s">
        <v>96</v>
      </c>
      <c r="R47" s="111" t="s">
        <v>96</v>
      </c>
      <c r="S47" s="111" t="s">
        <v>96</v>
      </c>
      <c r="T47" s="111" t="s">
        <v>96</v>
      </c>
      <c r="U47" s="111" t="s">
        <v>96</v>
      </c>
    </row>
    <row r="48" spans="1:21" ht="12.75" customHeight="1" x14ac:dyDescent="0.25">
      <c r="A48" s="107" t="s">
        <v>150</v>
      </c>
      <c r="B48" s="26" t="s">
        <v>150</v>
      </c>
      <c r="C48" s="110">
        <v>453.16</v>
      </c>
      <c r="D48" s="110">
        <v>33.72</v>
      </c>
      <c r="E48" s="110">
        <v>126.11</v>
      </c>
      <c r="F48" s="110">
        <v>178.17</v>
      </c>
      <c r="G48" s="110">
        <v>230.91</v>
      </c>
      <c r="H48" s="110">
        <v>236.28</v>
      </c>
      <c r="I48" s="110">
        <v>223.37</v>
      </c>
      <c r="J48" s="110">
        <v>213.74</v>
      </c>
      <c r="K48" s="110" t="s">
        <v>96</v>
      </c>
      <c r="L48" s="110" t="s">
        <v>96</v>
      </c>
      <c r="M48" s="110" t="s">
        <v>96</v>
      </c>
      <c r="N48" s="110" t="s">
        <v>96</v>
      </c>
      <c r="O48" s="110" t="s">
        <v>96</v>
      </c>
      <c r="P48" s="110" t="s">
        <v>96</v>
      </c>
      <c r="Q48" s="110" t="s">
        <v>96</v>
      </c>
      <c r="R48" s="110" t="s">
        <v>96</v>
      </c>
      <c r="S48" s="110" t="s">
        <v>96</v>
      </c>
      <c r="T48" s="110" t="s">
        <v>96</v>
      </c>
      <c r="U48" s="110" t="s">
        <v>96</v>
      </c>
    </row>
    <row r="49" spans="1:21" ht="12.75" customHeight="1" x14ac:dyDescent="0.25">
      <c r="A49" s="107" t="s">
        <v>48</v>
      </c>
      <c r="B49" s="26" t="s">
        <v>48</v>
      </c>
      <c r="C49" s="110">
        <v>1582.17</v>
      </c>
      <c r="D49" s="110">
        <v>1228.1600000000001</v>
      </c>
      <c r="E49" s="110">
        <v>1307.47</v>
      </c>
      <c r="F49" s="110">
        <v>1367.32</v>
      </c>
      <c r="G49" s="110">
        <v>1327.54</v>
      </c>
      <c r="H49" s="110">
        <v>1125.02</v>
      </c>
      <c r="I49" s="110">
        <v>1106.03</v>
      </c>
      <c r="J49" s="110">
        <v>1239.9000000000001</v>
      </c>
      <c r="K49" s="110">
        <v>1130.4000000000001</v>
      </c>
      <c r="L49" s="110">
        <v>1285.8</v>
      </c>
      <c r="M49" s="110">
        <v>1237.3599999999999</v>
      </c>
      <c r="N49" s="110">
        <v>1162.4000000000001</v>
      </c>
      <c r="O49" s="110">
        <v>1156.8</v>
      </c>
      <c r="P49" s="110">
        <v>1288.31</v>
      </c>
      <c r="Q49" s="110">
        <v>1244.06</v>
      </c>
      <c r="R49" s="110">
        <v>1166.28</v>
      </c>
      <c r="S49" s="110">
        <v>1241.1600000000001</v>
      </c>
      <c r="T49" s="110">
        <v>1526.02</v>
      </c>
      <c r="U49" s="110">
        <v>1335.49</v>
      </c>
    </row>
    <row r="50" spans="1:21" ht="12.75" customHeight="1" x14ac:dyDescent="0.25">
      <c r="A50" s="107" t="s">
        <v>51</v>
      </c>
      <c r="B50" s="26" t="s">
        <v>51</v>
      </c>
      <c r="C50" s="110" t="s">
        <v>96</v>
      </c>
      <c r="D50" s="110" t="s">
        <v>96</v>
      </c>
      <c r="E50" s="110" t="s">
        <v>96</v>
      </c>
      <c r="F50" s="110" t="s">
        <v>96</v>
      </c>
      <c r="G50" s="110" t="s">
        <v>96</v>
      </c>
      <c r="H50" s="110" t="s">
        <v>96</v>
      </c>
      <c r="I50" s="110">
        <v>244.3</v>
      </c>
      <c r="J50" s="110" t="s">
        <v>96</v>
      </c>
      <c r="K50" s="110" t="s">
        <v>96</v>
      </c>
      <c r="L50" s="110" t="s">
        <v>96</v>
      </c>
      <c r="M50" s="110" t="s">
        <v>96</v>
      </c>
      <c r="N50" s="110" t="s">
        <v>96</v>
      </c>
      <c r="O50" s="110">
        <v>892.97</v>
      </c>
      <c r="P50" s="110" t="s">
        <v>96</v>
      </c>
      <c r="Q50" s="110" t="s">
        <v>96</v>
      </c>
      <c r="R50" s="110" t="s">
        <v>96</v>
      </c>
      <c r="S50" s="110">
        <v>271.39999999999998</v>
      </c>
      <c r="T50" s="110" t="s">
        <v>96</v>
      </c>
      <c r="U50" s="110" t="s">
        <v>96</v>
      </c>
    </row>
    <row r="51" spans="1:21" ht="12.75" customHeight="1" x14ac:dyDescent="0.25">
      <c r="A51" s="107" t="s">
        <v>4</v>
      </c>
      <c r="B51" s="98" t="s">
        <v>4</v>
      </c>
      <c r="C51" s="116">
        <v>141.81</v>
      </c>
      <c r="D51" s="116" t="s">
        <v>96</v>
      </c>
      <c r="E51" s="116" t="s">
        <v>96</v>
      </c>
      <c r="F51" s="116" t="s">
        <v>96</v>
      </c>
      <c r="G51" s="116" t="s">
        <v>96</v>
      </c>
      <c r="H51" s="116" t="s">
        <v>96</v>
      </c>
      <c r="I51" s="116">
        <v>159.33000000000001</v>
      </c>
      <c r="J51" s="116" t="s">
        <v>96</v>
      </c>
      <c r="K51" s="116" t="s">
        <v>96</v>
      </c>
      <c r="L51" s="116" t="s">
        <v>96</v>
      </c>
      <c r="M51" s="116">
        <v>142.81</v>
      </c>
      <c r="N51" s="116" t="s">
        <v>96</v>
      </c>
      <c r="O51" s="116" t="s">
        <v>96</v>
      </c>
      <c r="P51" s="116" t="s">
        <v>96</v>
      </c>
      <c r="Q51" s="116" t="s">
        <v>96</v>
      </c>
      <c r="R51" s="116" t="s">
        <v>96</v>
      </c>
      <c r="S51" s="116" t="s">
        <v>96</v>
      </c>
      <c r="T51" s="116" t="s">
        <v>96</v>
      </c>
      <c r="U51" s="116" t="s">
        <v>96</v>
      </c>
    </row>
    <row r="52" spans="1:21" ht="12.75" customHeight="1" x14ac:dyDescent="0.25">
      <c r="A52" s="107" t="s">
        <v>52</v>
      </c>
      <c r="B52" s="98" t="s">
        <v>52</v>
      </c>
      <c r="C52" s="116" t="s">
        <v>96</v>
      </c>
      <c r="D52" s="116" t="s">
        <v>96</v>
      </c>
      <c r="E52" s="116">
        <v>2.0699999999999998</v>
      </c>
      <c r="F52" s="116" t="s">
        <v>96</v>
      </c>
      <c r="G52" s="116" t="s">
        <v>96</v>
      </c>
      <c r="H52" s="116" t="s">
        <v>96</v>
      </c>
      <c r="I52" s="116">
        <v>4</v>
      </c>
      <c r="J52" s="116" t="s">
        <v>96</v>
      </c>
      <c r="K52" s="116" t="s">
        <v>96</v>
      </c>
      <c r="L52" s="116" t="s">
        <v>96</v>
      </c>
      <c r="M52" s="116" t="s">
        <v>96</v>
      </c>
      <c r="N52" s="116">
        <v>4.8499999999999996</v>
      </c>
      <c r="O52" s="116" t="s">
        <v>96</v>
      </c>
      <c r="P52" s="116" t="s">
        <v>96</v>
      </c>
      <c r="Q52" s="116" t="s">
        <v>96</v>
      </c>
      <c r="R52" s="116" t="s">
        <v>96</v>
      </c>
      <c r="S52" s="116" t="s">
        <v>96</v>
      </c>
      <c r="T52" s="116" t="s">
        <v>96</v>
      </c>
      <c r="U52" s="116" t="s">
        <v>96</v>
      </c>
    </row>
    <row r="53" spans="1:21" ht="12.75" customHeight="1" x14ac:dyDescent="0.25">
      <c r="A53" s="107" t="s">
        <v>260</v>
      </c>
      <c r="B53" s="105" t="s">
        <v>260</v>
      </c>
      <c r="C53" s="115" t="s">
        <v>96</v>
      </c>
      <c r="D53" s="115" t="s">
        <v>96</v>
      </c>
      <c r="E53" s="115" t="s">
        <v>96</v>
      </c>
      <c r="F53" s="115" t="s">
        <v>96</v>
      </c>
      <c r="G53" s="115" t="s">
        <v>96</v>
      </c>
      <c r="H53" s="115" t="s">
        <v>96</v>
      </c>
      <c r="I53" s="115">
        <v>4079.55</v>
      </c>
      <c r="J53" s="115" t="s">
        <v>96</v>
      </c>
      <c r="K53" s="115" t="s">
        <v>96</v>
      </c>
      <c r="L53" s="115" t="s">
        <v>96</v>
      </c>
      <c r="M53" s="115" t="s">
        <v>96</v>
      </c>
      <c r="N53" s="115" t="s">
        <v>96</v>
      </c>
      <c r="O53" s="115" t="s">
        <v>96</v>
      </c>
      <c r="P53" s="115" t="s">
        <v>96</v>
      </c>
      <c r="Q53" s="115" t="s">
        <v>96</v>
      </c>
      <c r="R53" s="115" t="s">
        <v>96</v>
      </c>
      <c r="S53" s="115" t="s">
        <v>96</v>
      </c>
      <c r="T53" s="115" t="s">
        <v>96</v>
      </c>
      <c r="U53" s="115" t="s">
        <v>96</v>
      </c>
    </row>
    <row r="54" spans="1:21" ht="12.75" customHeight="1" x14ac:dyDescent="0.25">
      <c r="A54" s="107" t="s">
        <v>5</v>
      </c>
      <c r="B54" s="103" t="s">
        <v>5</v>
      </c>
      <c r="C54" s="115">
        <v>174.02</v>
      </c>
      <c r="D54" s="115">
        <v>81.69</v>
      </c>
      <c r="E54" s="115">
        <v>64.19</v>
      </c>
      <c r="F54" s="115">
        <v>77.47</v>
      </c>
      <c r="G54" s="115">
        <v>98.28</v>
      </c>
      <c r="H54" s="115">
        <v>95.94</v>
      </c>
      <c r="I54" s="115">
        <v>61.54</v>
      </c>
      <c r="J54" s="115">
        <v>63.42</v>
      </c>
      <c r="K54" s="115">
        <v>67.540000000000006</v>
      </c>
      <c r="L54" s="115">
        <v>67.2</v>
      </c>
      <c r="M54" s="115">
        <v>56.68</v>
      </c>
      <c r="N54" s="115">
        <v>63.48</v>
      </c>
      <c r="O54" s="115">
        <v>59.57</v>
      </c>
      <c r="P54" s="115">
        <v>67.12</v>
      </c>
      <c r="Q54" s="115">
        <v>57.1</v>
      </c>
      <c r="R54" s="115">
        <v>59.32</v>
      </c>
      <c r="S54" s="115">
        <v>35.299999999999997</v>
      </c>
      <c r="T54" s="115">
        <v>33.19</v>
      </c>
      <c r="U54" s="115">
        <v>25.58</v>
      </c>
    </row>
    <row r="55" spans="1:21" ht="12.75" customHeight="1" x14ac:dyDescent="0.25">
      <c r="A55" s="108" t="s">
        <v>6</v>
      </c>
      <c r="B55" s="103" t="s">
        <v>6</v>
      </c>
      <c r="C55" s="115">
        <v>432.83</v>
      </c>
      <c r="D55" s="115" t="s">
        <v>96</v>
      </c>
      <c r="E55" s="115">
        <v>432.38</v>
      </c>
      <c r="F55" s="115" t="s">
        <v>96</v>
      </c>
      <c r="G55" s="115" t="s">
        <v>96</v>
      </c>
      <c r="H55" s="115" t="s">
        <v>96</v>
      </c>
      <c r="I55" s="115" t="s">
        <v>96</v>
      </c>
      <c r="J55" s="115" t="s">
        <v>96</v>
      </c>
      <c r="K55" s="115" t="s">
        <v>96</v>
      </c>
      <c r="L55" s="115" t="s">
        <v>96</v>
      </c>
      <c r="M55" s="115" t="s">
        <v>96</v>
      </c>
      <c r="N55" s="115" t="s">
        <v>96</v>
      </c>
      <c r="O55" s="115" t="s">
        <v>96</v>
      </c>
      <c r="P55" s="115" t="s">
        <v>96</v>
      </c>
      <c r="Q55" s="115" t="s">
        <v>96</v>
      </c>
      <c r="R55" s="115" t="s">
        <v>96</v>
      </c>
      <c r="S55" s="115" t="s">
        <v>96</v>
      </c>
      <c r="T55" s="115" t="s">
        <v>96</v>
      </c>
      <c r="U55" s="115" t="s">
        <v>96</v>
      </c>
    </row>
    <row r="56" spans="1:21" ht="12.75" customHeight="1" x14ac:dyDescent="0.25">
      <c r="A56" s="107" t="s">
        <v>164</v>
      </c>
      <c r="B56" s="102" t="s">
        <v>164</v>
      </c>
      <c r="C56" s="111">
        <v>29.76</v>
      </c>
      <c r="D56" s="115">
        <v>37.450000000000003</v>
      </c>
      <c r="E56" s="115">
        <v>39.520000000000003</v>
      </c>
      <c r="F56" s="115">
        <v>41.7</v>
      </c>
      <c r="G56" s="115">
        <v>45.02</v>
      </c>
      <c r="H56" s="115">
        <v>47.36</v>
      </c>
      <c r="I56" s="115">
        <v>46.34</v>
      </c>
      <c r="J56" s="115">
        <v>43.39</v>
      </c>
      <c r="K56" s="115">
        <v>43.71</v>
      </c>
      <c r="L56" s="115">
        <v>44.79</v>
      </c>
      <c r="M56" s="115">
        <v>38.35</v>
      </c>
      <c r="N56" s="115">
        <v>35.450000000000003</v>
      </c>
      <c r="O56" s="115">
        <v>28.94</v>
      </c>
      <c r="P56" s="115">
        <v>26.86</v>
      </c>
      <c r="Q56" s="115">
        <v>21.58</v>
      </c>
      <c r="R56" s="115">
        <v>17.05</v>
      </c>
      <c r="S56" s="115">
        <v>21.91</v>
      </c>
      <c r="T56" s="115">
        <v>20.95</v>
      </c>
      <c r="U56" s="115">
        <v>16.100000000000001</v>
      </c>
    </row>
    <row r="57" spans="1:21" ht="12.75" customHeight="1" x14ac:dyDescent="0.25">
      <c r="A57" s="107" t="s">
        <v>53</v>
      </c>
      <c r="B57" s="102" t="s">
        <v>53</v>
      </c>
      <c r="C57" s="111">
        <v>1875.52</v>
      </c>
      <c r="D57" s="111">
        <v>1095.32</v>
      </c>
      <c r="E57" s="111">
        <v>934.45</v>
      </c>
      <c r="F57" s="111">
        <v>980.79</v>
      </c>
      <c r="G57" s="111">
        <v>442.22</v>
      </c>
      <c r="H57" s="111">
        <v>268.92</v>
      </c>
      <c r="I57" s="111">
        <v>264.45</v>
      </c>
      <c r="J57" s="111">
        <v>250.89</v>
      </c>
      <c r="K57" s="111">
        <v>237.39</v>
      </c>
      <c r="L57" s="111">
        <v>232.13</v>
      </c>
      <c r="M57" s="111">
        <v>227.22</v>
      </c>
      <c r="N57" s="111">
        <v>218.63</v>
      </c>
      <c r="O57" s="111">
        <v>211.23</v>
      </c>
      <c r="P57" s="111">
        <v>216.96</v>
      </c>
      <c r="Q57" s="111">
        <v>174.34</v>
      </c>
      <c r="R57" s="111">
        <v>173.47</v>
      </c>
      <c r="S57" s="111">
        <v>170.32</v>
      </c>
      <c r="T57" s="111">
        <v>169.01</v>
      </c>
      <c r="U57" s="111">
        <v>157.91</v>
      </c>
    </row>
    <row r="58" spans="1:21" ht="22.2" customHeight="1" x14ac:dyDescent="0.25">
      <c r="A58" s="107" t="s">
        <v>165</v>
      </c>
      <c r="B58" s="26" t="s">
        <v>165</v>
      </c>
      <c r="C58" s="110">
        <v>3121</v>
      </c>
      <c r="D58" s="110" t="s">
        <v>96</v>
      </c>
      <c r="E58" s="110" t="s">
        <v>96</v>
      </c>
      <c r="F58" s="110" t="s">
        <v>96</v>
      </c>
      <c r="G58" s="110" t="s">
        <v>96</v>
      </c>
      <c r="H58" s="110" t="s">
        <v>96</v>
      </c>
      <c r="I58" s="110">
        <v>1298</v>
      </c>
      <c r="J58" s="110" t="s">
        <v>96</v>
      </c>
      <c r="K58" s="110">
        <v>1384</v>
      </c>
      <c r="L58" s="110" t="s">
        <v>96</v>
      </c>
      <c r="M58" s="110" t="s">
        <v>96</v>
      </c>
      <c r="N58" s="110" t="s">
        <v>96</v>
      </c>
      <c r="O58" s="110" t="s">
        <v>96</v>
      </c>
      <c r="P58" s="110" t="s">
        <v>96</v>
      </c>
      <c r="Q58" s="110" t="s">
        <v>96</v>
      </c>
      <c r="R58" s="110" t="s">
        <v>96</v>
      </c>
      <c r="S58" s="110" t="s">
        <v>96</v>
      </c>
      <c r="T58" s="110" t="s">
        <v>96</v>
      </c>
      <c r="U58" s="110" t="s">
        <v>96</v>
      </c>
    </row>
    <row r="59" spans="1:21" ht="22.2" customHeight="1" x14ac:dyDescent="0.25">
      <c r="A59" s="107" t="s">
        <v>255</v>
      </c>
      <c r="B59" s="26" t="s">
        <v>255</v>
      </c>
      <c r="C59" s="110" t="s">
        <v>96</v>
      </c>
      <c r="D59" s="110" t="s">
        <v>96</v>
      </c>
      <c r="E59" s="110" t="s">
        <v>96</v>
      </c>
      <c r="F59" s="110" t="s">
        <v>96</v>
      </c>
      <c r="G59" s="110" t="s">
        <v>96</v>
      </c>
      <c r="H59" s="110" t="s">
        <v>96</v>
      </c>
      <c r="I59" s="110">
        <v>0.02</v>
      </c>
      <c r="J59" s="110" t="s">
        <v>96</v>
      </c>
      <c r="K59" s="110" t="s">
        <v>96</v>
      </c>
      <c r="L59" s="110" t="s">
        <v>96</v>
      </c>
      <c r="M59" s="110" t="s">
        <v>96</v>
      </c>
      <c r="N59" s="110" t="s">
        <v>96</v>
      </c>
      <c r="O59" s="110" t="s">
        <v>96</v>
      </c>
      <c r="P59" s="110" t="s">
        <v>96</v>
      </c>
      <c r="Q59" s="110" t="s">
        <v>96</v>
      </c>
      <c r="R59" s="110" t="s">
        <v>96</v>
      </c>
      <c r="S59" s="110" t="s">
        <v>96</v>
      </c>
      <c r="T59" s="110" t="s">
        <v>96</v>
      </c>
      <c r="U59" s="110" t="s">
        <v>96</v>
      </c>
    </row>
    <row r="60" spans="1:21" ht="12.75" customHeight="1" x14ac:dyDescent="0.25">
      <c r="A60" s="107" t="s">
        <v>7</v>
      </c>
      <c r="B60" s="26" t="s">
        <v>7</v>
      </c>
      <c r="C60" s="110">
        <v>179.19</v>
      </c>
      <c r="D60" s="110">
        <v>141.53</v>
      </c>
      <c r="E60" s="110">
        <v>175.82</v>
      </c>
      <c r="F60" s="110">
        <v>103.7</v>
      </c>
      <c r="G60" s="110">
        <v>79.84</v>
      </c>
      <c r="H60" s="110">
        <v>58.98</v>
      </c>
      <c r="I60" s="110">
        <v>32.22</v>
      </c>
      <c r="J60" s="110">
        <v>29.98</v>
      </c>
      <c r="K60" s="110">
        <v>28.13</v>
      </c>
      <c r="L60" s="110">
        <v>35.159999999999997</v>
      </c>
      <c r="M60" s="110">
        <v>28.49</v>
      </c>
      <c r="N60" s="110">
        <v>25.6</v>
      </c>
      <c r="O60" s="110">
        <v>29.39</v>
      </c>
      <c r="P60" s="110">
        <v>26.55</v>
      </c>
      <c r="Q60" s="110">
        <v>21.16</v>
      </c>
      <c r="R60" s="110">
        <v>15.91</v>
      </c>
      <c r="S60" s="110">
        <v>16.059999999999999</v>
      </c>
      <c r="T60" s="110">
        <v>15.2</v>
      </c>
      <c r="U60" s="110">
        <v>13.43</v>
      </c>
    </row>
    <row r="61" spans="1:21" ht="12.75" customHeight="1" x14ac:dyDescent="0.25">
      <c r="A61" s="107" t="s">
        <v>54</v>
      </c>
      <c r="B61" s="26" t="s">
        <v>54</v>
      </c>
      <c r="C61" s="110" t="s">
        <v>96</v>
      </c>
      <c r="D61" s="110" t="s">
        <v>96</v>
      </c>
      <c r="E61" s="110" t="s">
        <v>96</v>
      </c>
      <c r="F61" s="110" t="s">
        <v>96</v>
      </c>
      <c r="G61" s="110" t="s">
        <v>96</v>
      </c>
      <c r="H61" s="110" t="s">
        <v>96</v>
      </c>
      <c r="I61" s="110">
        <v>0.18</v>
      </c>
      <c r="J61" s="110">
        <v>0.21</v>
      </c>
      <c r="K61" s="110">
        <v>0.19</v>
      </c>
      <c r="L61" s="110">
        <v>0.2</v>
      </c>
      <c r="M61" s="110">
        <v>0.19</v>
      </c>
      <c r="N61" s="110">
        <v>0.22</v>
      </c>
      <c r="O61" s="110" t="s">
        <v>96</v>
      </c>
      <c r="P61" s="110" t="s">
        <v>96</v>
      </c>
      <c r="Q61" s="110" t="s">
        <v>96</v>
      </c>
      <c r="R61" s="110" t="s">
        <v>96</v>
      </c>
      <c r="S61" s="110" t="s">
        <v>96</v>
      </c>
      <c r="T61" s="110" t="s">
        <v>96</v>
      </c>
      <c r="U61" s="110" t="s">
        <v>96</v>
      </c>
    </row>
    <row r="62" spans="1:21" ht="12.75" customHeight="1" x14ac:dyDescent="0.25">
      <c r="A62" s="107" t="s">
        <v>8</v>
      </c>
      <c r="B62" s="98" t="s">
        <v>8</v>
      </c>
      <c r="C62" s="116">
        <v>77.06</v>
      </c>
      <c r="D62" s="116" t="s">
        <v>96</v>
      </c>
      <c r="E62" s="116" t="s">
        <v>96</v>
      </c>
      <c r="F62" s="116" t="s">
        <v>96</v>
      </c>
      <c r="G62" s="116">
        <v>75.25</v>
      </c>
      <c r="H62" s="116" t="s">
        <v>96</v>
      </c>
      <c r="I62" s="116">
        <v>110.15</v>
      </c>
      <c r="J62" s="116" t="s">
        <v>96</v>
      </c>
      <c r="K62" s="116" t="s">
        <v>96</v>
      </c>
      <c r="L62" s="116" t="s">
        <v>96</v>
      </c>
      <c r="M62" s="116" t="s">
        <v>96</v>
      </c>
      <c r="N62" s="116" t="s">
        <v>96</v>
      </c>
      <c r="O62" s="116" t="s">
        <v>96</v>
      </c>
      <c r="P62" s="116" t="s">
        <v>96</v>
      </c>
      <c r="Q62" s="116" t="s">
        <v>96</v>
      </c>
      <c r="R62" s="116" t="s">
        <v>96</v>
      </c>
      <c r="S62" s="116" t="s">
        <v>96</v>
      </c>
      <c r="T62" s="116" t="s">
        <v>96</v>
      </c>
      <c r="U62" s="116" t="s">
        <v>96</v>
      </c>
    </row>
    <row r="63" spans="1:21" ht="12.75" customHeight="1" x14ac:dyDescent="0.25">
      <c r="A63" s="107" t="s">
        <v>168</v>
      </c>
      <c r="B63" s="105" t="s">
        <v>168</v>
      </c>
      <c r="C63" s="115">
        <v>6.44</v>
      </c>
      <c r="D63" s="115" t="s">
        <v>96</v>
      </c>
      <c r="E63" s="115" t="s">
        <v>96</v>
      </c>
      <c r="F63" s="115" t="s">
        <v>96</v>
      </c>
      <c r="G63" s="115" t="s">
        <v>96</v>
      </c>
      <c r="H63" s="115" t="s">
        <v>96</v>
      </c>
      <c r="I63" s="115">
        <v>8.49</v>
      </c>
      <c r="J63" s="115" t="s">
        <v>96</v>
      </c>
      <c r="K63" s="115" t="s">
        <v>96</v>
      </c>
      <c r="L63" s="115" t="s">
        <v>96</v>
      </c>
      <c r="M63" s="115" t="s">
        <v>96</v>
      </c>
      <c r="N63" s="115" t="s">
        <v>96</v>
      </c>
      <c r="O63" s="115">
        <v>8.8699999999999992</v>
      </c>
      <c r="P63" s="115" t="s">
        <v>96</v>
      </c>
      <c r="Q63" s="115" t="s">
        <v>96</v>
      </c>
      <c r="R63" s="115" t="s">
        <v>96</v>
      </c>
      <c r="S63" s="115" t="s">
        <v>96</v>
      </c>
      <c r="T63" s="115" t="s">
        <v>96</v>
      </c>
      <c r="U63" s="115" t="s">
        <v>96</v>
      </c>
    </row>
    <row r="64" spans="1:21" ht="12.75" customHeight="1" x14ac:dyDescent="0.25">
      <c r="A64" s="107" t="s">
        <v>55</v>
      </c>
      <c r="B64" s="103" t="s">
        <v>55</v>
      </c>
      <c r="C64" s="115">
        <v>184.26</v>
      </c>
      <c r="D64" s="115">
        <v>75.83</v>
      </c>
      <c r="E64" s="115">
        <v>85.46</v>
      </c>
      <c r="F64" s="115">
        <v>82.47</v>
      </c>
      <c r="G64" s="115">
        <v>74.16</v>
      </c>
      <c r="H64" s="115">
        <v>72.81</v>
      </c>
      <c r="I64" s="115">
        <v>80.61</v>
      </c>
      <c r="J64" s="115">
        <v>82.59</v>
      </c>
      <c r="K64" s="115">
        <v>79.36</v>
      </c>
      <c r="L64" s="115">
        <v>80.55</v>
      </c>
      <c r="M64" s="115">
        <v>84.68</v>
      </c>
      <c r="N64" s="115">
        <v>81.540000000000006</v>
      </c>
      <c r="O64" s="115">
        <v>79.66</v>
      </c>
      <c r="P64" s="115">
        <v>83.58</v>
      </c>
      <c r="Q64" s="115">
        <v>77.099999999999994</v>
      </c>
      <c r="R64" s="115">
        <v>64.16</v>
      </c>
      <c r="S64" s="115">
        <v>75.099999999999994</v>
      </c>
      <c r="T64" s="115">
        <v>71.989999999999995</v>
      </c>
      <c r="U64" s="115">
        <v>69.959999999999994</v>
      </c>
    </row>
    <row r="65" spans="1:21" ht="12.75" customHeight="1" x14ac:dyDescent="0.25">
      <c r="A65" s="108" t="s">
        <v>9</v>
      </c>
      <c r="B65" s="103" t="s">
        <v>9</v>
      </c>
      <c r="C65" s="115">
        <v>11.1</v>
      </c>
      <c r="D65" s="115">
        <v>13.2</v>
      </c>
      <c r="E65" s="115" t="s">
        <v>96</v>
      </c>
      <c r="F65" s="115" t="s">
        <v>96</v>
      </c>
      <c r="G65" s="115" t="s">
        <v>96</v>
      </c>
      <c r="H65" s="115" t="s">
        <v>96</v>
      </c>
      <c r="I65" s="115" t="s">
        <v>96</v>
      </c>
      <c r="J65" s="115" t="s">
        <v>96</v>
      </c>
      <c r="K65" s="115" t="s">
        <v>96</v>
      </c>
      <c r="L65" s="115" t="s">
        <v>96</v>
      </c>
      <c r="M65" s="115" t="s">
        <v>96</v>
      </c>
      <c r="N65" s="115" t="s">
        <v>96</v>
      </c>
      <c r="O65" s="115" t="s">
        <v>96</v>
      </c>
      <c r="P65" s="115" t="s">
        <v>96</v>
      </c>
      <c r="Q65" s="115" t="s">
        <v>96</v>
      </c>
      <c r="R65" s="115" t="s">
        <v>96</v>
      </c>
      <c r="S65" s="115" t="s">
        <v>96</v>
      </c>
      <c r="T65" s="115" t="s">
        <v>96</v>
      </c>
      <c r="U65" s="115" t="s">
        <v>96</v>
      </c>
    </row>
    <row r="66" spans="1:21" ht="12.75" customHeight="1" x14ac:dyDescent="0.25">
      <c r="A66" s="107" t="s">
        <v>10</v>
      </c>
      <c r="B66" s="102" t="s">
        <v>10</v>
      </c>
      <c r="C66" s="111">
        <v>248.87</v>
      </c>
      <c r="D66" s="111">
        <v>104.59</v>
      </c>
      <c r="E66" s="111">
        <v>109.88</v>
      </c>
      <c r="F66" s="111">
        <v>100.91</v>
      </c>
      <c r="G66" s="111">
        <v>93.08</v>
      </c>
      <c r="H66" s="111">
        <v>90.99</v>
      </c>
      <c r="I66" s="111">
        <v>80.63</v>
      </c>
      <c r="J66" s="111">
        <v>89.63</v>
      </c>
      <c r="K66" s="111">
        <v>88.7</v>
      </c>
      <c r="L66" s="111">
        <v>101.63</v>
      </c>
      <c r="M66" s="111">
        <v>83.63</v>
      </c>
      <c r="N66" s="111">
        <v>68.23</v>
      </c>
      <c r="O66" s="111">
        <v>84.13</v>
      </c>
      <c r="P66" s="111">
        <v>82.06</v>
      </c>
      <c r="Q66" s="111">
        <v>68.3</v>
      </c>
      <c r="R66" s="111">
        <v>58.75</v>
      </c>
      <c r="S66" s="111">
        <v>66.72</v>
      </c>
      <c r="T66" s="111">
        <v>60.73</v>
      </c>
      <c r="U66" s="111">
        <v>52.06</v>
      </c>
    </row>
    <row r="67" spans="1:21" ht="12.75" customHeight="1" x14ac:dyDescent="0.25">
      <c r="A67" s="107" t="s">
        <v>11</v>
      </c>
      <c r="B67" s="102" t="s">
        <v>11</v>
      </c>
      <c r="C67" s="111">
        <v>1349.92</v>
      </c>
      <c r="D67" s="111">
        <v>1024.77</v>
      </c>
      <c r="E67" s="111">
        <v>996.77</v>
      </c>
      <c r="F67" s="111">
        <v>854.15</v>
      </c>
      <c r="G67" s="111">
        <v>886.95</v>
      </c>
      <c r="H67" s="111">
        <v>766.64</v>
      </c>
      <c r="I67" s="111">
        <v>680.53</v>
      </c>
      <c r="J67" s="111">
        <v>611.58000000000004</v>
      </c>
      <c r="K67" s="111">
        <v>570.5</v>
      </c>
      <c r="L67" s="111">
        <v>552.30999999999995</v>
      </c>
      <c r="M67" s="111">
        <v>531.44000000000005</v>
      </c>
      <c r="N67" s="111">
        <v>505.46</v>
      </c>
      <c r="O67" s="111">
        <v>481.59</v>
      </c>
      <c r="P67" s="111">
        <v>469.85</v>
      </c>
      <c r="Q67" s="111">
        <v>401.94</v>
      </c>
      <c r="R67" s="111">
        <v>346.48</v>
      </c>
      <c r="S67" s="111">
        <v>324.75</v>
      </c>
      <c r="T67" s="111">
        <v>286.94</v>
      </c>
      <c r="U67" s="111">
        <v>274.29000000000002</v>
      </c>
    </row>
    <row r="68" spans="1:21" ht="12.75" customHeight="1" x14ac:dyDescent="0.25">
      <c r="A68" s="107" t="s">
        <v>56</v>
      </c>
      <c r="B68" s="26" t="s">
        <v>56</v>
      </c>
      <c r="C68" s="110" t="s">
        <v>96</v>
      </c>
      <c r="D68" s="110" t="s">
        <v>96</v>
      </c>
      <c r="E68" s="110" t="s">
        <v>96</v>
      </c>
      <c r="F68" s="110" t="s">
        <v>96</v>
      </c>
      <c r="G68" s="110" t="s">
        <v>96</v>
      </c>
      <c r="H68" s="110" t="s">
        <v>96</v>
      </c>
      <c r="I68" s="110">
        <v>7.67</v>
      </c>
      <c r="J68" s="110" t="s">
        <v>96</v>
      </c>
      <c r="K68" s="110" t="s">
        <v>96</v>
      </c>
      <c r="L68" s="110" t="s">
        <v>96</v>
      </c>
      <c r="M68" s="110" t="s">
        <v>96</v>
      </c>
      <c r="N68" s="110" t="s">
        <v>96</v>
      </c>
      <c r="O68" s="110" t="s">
        <v>96</v>
      </c>
      <c r="P68" s="110" t="s">
        <v>96</v>
      </c>
      <c r="Q68" s="110" t="s">
        <v>96</v>
      </c>
      <c r="R68" s="110" t="s">
        <v>96</v>
      </c>
      <c r="S68" s="110" t="s">
        <v>96</v>
      </c>
      <c r="T68" s="110" t="s">
        <v>96</v>
      </c>
      <c r="U68" s="110" t="s">
        <v>96</v>
      </c>
    </row>
    <row r="69" spans="1:21" ht="12.75" customHeight="1" x14ac:dyDescent="0.25">
      <c r="A69" s="107" t="s">
        <v>109</v>
      </c>
      <c r="B69" s="26" t="s">
        <v>109</v>
      </c>
      <c r="C69" s="110" t="s">
        <v>96</v>
      </c>
      <c r="D69" s="110" t="s">
        <v>96</v>
      </c>
      <c r="E69" s="110" t="s">
        <v>96</v>
      </c>
      <c r="F69" s="110" t="s">
        <v>96</v>
      </c>
      <c r="G69" s="110" t="s">
        <v>96</v>
      </c>
      <c r="H69" s="110" t="s">
        <v>96</v>
      </c>
      <c r="I69" s="110">
        <v>3031.94</v>
      </c>
      <c r="J69" s="110" t="s">
        <v>96</v>
      </c>
      <c r="K69" s="110" t="s">
        <v>96</v>
      </c>
      <c r="L69" s="110" t="s">
        <v>96</v>
      </c>
      <c r="M69" s="110" t="s">
        <v>96</v>
      </c>
      <c r="N69" s="110" t="s">
        <v>96</v>
      </c>
      <c r="O69" s="110" t="s">
        <v>96</v>
      </c>
      <c r="P69" s="110" t="s">
        <v>96</v>
      </c>
      <c r="Q69" s="110" t="s">
        <v>96</v>
      </c>
      <c r="R69" s="110" t="s">
        <v>96</v>
      </c>
      <c r="S69" s="110" t="s">
        <v>96</v>
      </c>
      <c r="T69" s="110" t="s">
        <v>96</v>
      </c>
      <c r="U69" s="110" t="s">
        <v>96</v>
      </c>
    </row>
    <row r="70" spans="1:21" ht="12.75" customHeight="1" x14ac:dyDescent="0.25">
      <c r="A70" s="107" t="s">
        <v>12</v>
      </c>
      <c r="B70" s="26" t="s">
        <v>12</v>
      </c>
      <c r="C70" s="110" t="s">
        <v>96</v>
      </c>
      <c r="D70" s="110">
        <v>20.260000000000002</v>
      </c>
      <c r="E70" s="110" t="s">
        <v>96</v>
      </c>
      <c r="F70" s="110" t="s">
        <v>96</v>
      </c>
      <c r="G70" s="110" t="s">
        <v>96</v>
      </c>
      <c r="H70" s="110" t="s">
        <v>96</v>
      </c>
      <c r="I70" s="110">
        <v>0.19</v>
      </c>
      <c r="J70" s="110">
        <v>1.27</v>
      </c>
      <c r="K70" s="110">
        <v>0.2</v>
      </c>
      <c r="L70" s="110">
        <v>0.28000000000000003</v>
      </c>
      <c r="M70" s="110">
        <v>0.34</v>
      </c>
      <c r="N70" s="110">
        <v>0.44</v>
      </c>
      <c r="O70" s="110">
        <v>0.5</v>
      </c>
      <c r="P70" s="110" t="s">
        <v>96</v>
      </c>
      <c r="Q70" s="110" t="s">
        <v>96</v>
      </c>
      <c r="R70" s="110" t="s">
        <v>96</v>
      </c>
      <c r="S70" s="110" t="s">
        <v>96</v>
      </c>
      <c r="T70" s="110" t="s">
        <v>96</v>
      </c>
      <c r="U70" s="110" t="s">
        <v>96</v>
      </c>
    </row>
    <row r="71" spans="1:21" ht="12.75" customHeight="1" x14ac:dyDescent="0.25">
      <c r="A71" s="107" t="s">
        <v>13</v>
      </c>
      <c r="B71" s="98" t="s">
        <v>13</v>
      </c>
      <c r="C71" s="116">
        <v>5282.6</v>
      </c>
      <c r="D71" s="116">
        <v>1704.81</v>
      </c>
      <c r="E71" s="116">
        <v>1441.6</v>
      </c>
      <c r="F71" s="116">
        <v>1205.05</v>
      </c>
      <c r="G71" s="116">
        <v>966.67</v>
      </c>
      <c r="H71" s="116">
        <v>788.07</v>
      </c>
      <c r="I71" s="116">
        <v>637.76</v>
      </c>
      <c r="J71" s="116">
        <v>616.33000000000004</v>
      </c>
      <c r="K71" s="116">
        <v>550.84</v>
      </c>
      <c r="L71" s="116">
        <v>522.42999999999995</v>
      </c>
      <c r="M71" s="116">
        <v>484.66</v>
      </c>
      <c r="N71" s="116">
        <v>460.44</v>
      </c>
      <c r="O71" s="116">
        <v>470.56</v>
      </c>
      <c r="P71" s="116">
        <v>453.88</v>
      </c>
      <c r="Q71" s="116">
        <v>454.21</v>
      </c>
      <c r="R71" s="116">
        <v>406.59</v>
      </c>
      <c r="S71" s="116">
        <v>430.35</v>
      </c>
      <c r="T71" s="116">
        <v>423.82</v>
      </c>
      <c r="U71" s="116">
        <v>427.07</v>
      </c>
    </row>
    <row r="72" spans="1:21" ht="12.75" customHeight="1" x14ac:dyDescent="0.25">
      <c r="A72" s="107" t="s">
        <v>14</v>
      </c>
      <c r="B72" s="98" t="s">
        <v>14</v>
      </c>
      <c r="C72" s="116" t="s">
        <v>96</v>
      </c>
      <c r="D72" s="116" t="s">
        <v>96</v>
      </c>
      <c r="E72" s="116" t="s">
        <v>96</v>
      </c>
      <c r="F72" s="116" t="s">
        <v>96</v>
      </c>
      <c r="G72" s="116" t="s">
        <v>96</v>
      </c>
      <c r="H72" s="116" t="s">
        <v>96</v>
      </c>
      <c r="I72" s="116">
        <v>0.5</v>
      </c>
      <c r="J72" s="116" t="s">
        <v>96</v>
      </c>
      <c r="K72" s="116" t="s">
        <v>96</v>
      </c>
      <c r="L72" s="116" t="s">
        <v>96</v>
      </c>
      <c r="M72" s="116" t="s">
        <v>96</v>
      </c>
      <c r="N72" s="116" t="s">
        <v>96</v>
      </c>
      <c r="O72" s="116" t="s">
        <v>96</v>
      </c>
      <c r="P72" s="116" t="s">
        <v>96</v>
      </c>
      <c r="Q72" s="116" t="s">
        <v>96</v>
      </c>
      <c r="R72" s="116" t="s">
        <v>96</v>
      </c>
      <c r="S72" s="116" t="s">
        <v>96</v>
      </c>
      <c r="T72" s="116" t="s">
        <v>96</v>
      </c>
      <c r="U72" s="116" t="s">
        <v>96</v>
      </c>
    </row>
    <row r="73" spans="1:21" ht="12.75" customHeight="1" x14ac:dyDescent="0.25">
      <c r="A73" s="107" t="s">
        <v>57</v>
      </c>
      <c r="B73" s="105" t="s">
        <v>57</v>
      </c>
      <c r="C73" s="115">
        <v>476.05</v>
      </c>
      <c r="D73" s="115">
        <v>539.96</v>
      </c>
      <c r="E73" s="115">
        <v>530.07000000000005</v>
      </c>
      <c r="F73" s="115">
        <v>528.89</v>
      </c>
      <c r="G73" s="115">
        <v>536.41</v>
      </c>
      <c r="H73" s="115">
        <v>555.15</v>
      </c>
      <c r="I73" s="115">
        <v>495.94</v>
      </c>
      <c r="J73" s="115">
        <v>503.93</v>
      </c>
      <c r="K73" s="115">
        <v>515.16</v>
      </c>
      <c r="L73" s="115">
        <v>553.48</v>
      </c>
      <c r="M73" s="115">
        <v>547.79999999999995</v>
      </c>
      <c r="N73" s="115">
        <v>540.69000000000005</v>
      </c>
      <c r="O73" s="115">
        <v>533.23</v>
      </c>
      <c r="P73" s="115">
        <v>537.94000000000005</v>
      </c>
      <c r="Q73" s="115">
        <v>445.16</v>
      </c>
      <c r="R73" s="115">
        <v>425.55</v>
      </c>
      <c r="S73" s="115">
        <v>265.41000000000003</v>
      </c>
      <c r="T73" s="115">
        <v>262.16000000000003</v>
      </c>
      <c r="U73" s="115">
        <v>244.9</v>
      </c>
    </row>
    <row r="74" spans="1:21" ht="12.75" customHeight="1" x14ac:dyDescent="0.25">
      <c r="A74" s="107" t="s">
        <v>58</v>
      </c>
      <c r="B74" s="103" t="s">
        <v>58</v>
      </c>
      <c r="C74" s="115">
        <v>74.5</v>
      </c>
      <c r="D74" s="115" t="s">
        <v>96</v>
      </c>
      <c r="E74" s="115" t="s">
        <v>96</v>
      </c>
      <c r="F74" s="115" t="s">
        <v>96</v>
      </c>
      <c r="G74" s="115" t="s">
        <v>96</v>
      </c>
      <c r="H74" s="115" t="s">
        <v>96</v>
      </c>
      <c r="I74" s="115" t="s">
        <v>96</v>
      </c>
      <c r="J74" s="115" t="s">
        <v>96</v>
      </c>
      <c r="K74" s="115" t="s">
        <v>96</v>
      </c>
      <c r="L74" s="115" t="s">
        <v>96</v>
      </c>
      <c r="M74" s="115" t="s">
        <v>96</v>
      </c>
      <c r="N74" s="115" t="s">
        <v>96</v>
      </c>
      <c r="O74" s="115" t="s">
        <v>96</v>
      </c>
      <c r="P74" s="115" t="s">
        <v>96</v>
      </c>
      <c r="Q74" s="115" t="s">
        <v>96</v>
      </c>
      <c r="R74" s="115" t="s">
        <v>96</v>
      </c>
      <c r="S74" s="115" t="s">
        <v>96</v>
      </c>
      <c r="T74" s="115" t="s">
        <v>96</v>
      </c>
      <c r="U74" s="115" t="s">
        <v>96</v>
      </c>
    </row>
    <row r="75" spans="1:21" ht="12.75" customHeight="1" x14ac:dyDescent="0.25">
      <c r="A75" s="108" t="s">
        <v>179</v>
      </c>
      <c r="B75" s="102" t="s">
        <v>179</v>
      </c>
      <c r="C75" s="111">
        <v>7.5</v>
      </c>
      <c r="D75" s="111">
        <v>8.1</v>
      </c>
      <c r="E75" s="111">
        <v>7.7</v>
      </c>
      <c r="F75" s="111">
        <v>8.1999999999999993</v>
      </c>
      <c r="G75" s="111">
        <v>9</v>
      </c>
      <c r="H75" s="111">
        <v>7</v>
      </c>
      <c r="I75" s="111">
        <v>7.1</v>
      </c>
      <c r="J75" s="111">
        <v>6.8</v>
      </c>
      <c r="K75" s="111">
        <v>6.9</v>
      </c>
      <c r="L75" s="111">
        <v>6.9</v>
      </c>
      <c r="M75" s="111">
        <v>6.9</v>
      </c>
      <c r="N75" s="111" t="s">
        <v>96</v>
      </c>
      <c r="O75" s="111" t="s">
        <v>96</v>
      </c>
      <c r="P75" s="111" t="s">
        <v>96</v>
      </c>
      <c r="Q75" s="111" t="s">
        <v>96</v>
      </c>
      <c r="R75" s="111" t="s">
        <v>96</v>
      </c>
      <c r="S75" s="111" t="s">
        <v>96</v>
      </c>
      <c r="T75" s="111" t="s">
        <v>96</v>
      </c>
      <c r="U75" s="111" t="s">
        <v>96</v>
      </c>
    </row>
    <row r="76" spans="1:21" ht="12.75" customHeight="1" x14ac:dyDescent="0.25">
      <c r="A76" s="107" t="s">
        <v>58</v>
      </c>
      <c r="B76" s="102" t="s">
        <v>58</v>
      </c>
      <c r="C76" s="111" t="s">
        <v>96</v>
      </c>
      <c r="D76" s="111">
        <v>11.96</v>
      </c>
      <c r="E76" s="111">
        <v>12.51</v>
      </c>
      <c r="F76" s="111">
        <v>14.58</v>
      </c>
      <c r="G76" s="111">
        <v>14.18</v>
      </c>
      <c r="H76" s="111">
        <v>14.37</v>
      </c>
      <c r="I76" s="111">
        <v>13.58</v>
      </c>
      <c r="J76" s="111" t="s">
        <v>96</v>
      </c>
      <c r="K76" s="111" t="s">
        <v>96</v>
      </c>
      <c r="L76" s="111" t="s">
        <v>96</v>
      </c>
      <c r="M76" s="111" t="s">
        <v>96</v>
      </c>
      <c r="N76" s="111" t="s">
        <v>96</v>
      </c>
      <c r="O76" s="111" t="s">
        <v>96</v>
      </c>
      <c r="P76" s="111" t="s">
        <v>96</v>
      </c>
      <c r="Q76" s="111" t="s">
        <v>96</v>
      </c>
      <c r="R76" s="111" t="s">
        <v>96</v>
      </c>
      <c r="S76" s="111" t="s">
        <v>96</v>
      </c>
      <c r="T76" s="111" t="s">
        <v>96</v>
      </c>
      <c r="U76" s="111" t="s">
        <v>96</v>
      </c>
    </row>
    <row r="77" spans="1:21" ht="12.75" customHeight="1" x14ac:dyDescent="0.25">
      <c r="A77" s="107" t="s">
        <v>59</v>
      </c>
      <c r="B77" s="102" t="s">
        <v>59</v>
      </c>
      <c r="C77" s="111" t="s">
        <v>96</v>
      </c>
      <c r="D77" s="111">
        <v>0.3</v>
      </c>
      <c r="E77" s="111" t="s">
        <v>96</v>
      </c>
      <c r="F77" s="111" t="s">
        <v>96</v>
      </c>
      <c r="G77" s="111" t="s">
        <v>96</v>
      </c>
      <c r="H77" s="111" t="s">
        <v>96</v>
      </c>
      <c r="I77" s="111">
        <v>0.38</v>
      </c>
      <c r="J77" s="111" t="s">
        <v>96</v>
      </c>
      <c r="K77" s="111" t="s">
        <v>96</v>
      </c>
      <c r="L77" s="111" t="s">
        <v>96</v>
      </c>
      <c r="M77" s="111" t="s">
        <v>96</v>
      </c>
      <c r="N77" s="111" t="s">
        <v>96</v>
      </c>
      <c r="O77" s="111" t="s">
        <v>96</v>
      </c>
      <c r="P77" s="111" t="s">
        <v>96</v>
      </c>
      <c r="Q77" s="111" t="s">
        <v>96</v>
      </c>
      <c r="R77" s="111" t="s">
        <v>96</v>
      </c>
      <c r="S77" s="111" t="s">
        <v>96</v>
      </c>
      <c r="T77" s="111" t="s">
        <v>96</v>
      </c>
      <c r="U77" s="111" t="s">
        <v>96</v>
      </c>
    </row>
    <row r="78" spans="1:21" ht="12.75" customHeight="1" x14ac:dyDescent="0.25">
      <c r="A78" s="107" t="s">
        <v>60</v>
      </c>
      <c r="B78" s="26" t="s">
        <v>60</v>
      </c>
      <c r="C78" s="110">
        <v>827.3</v>
      </c>
      <c r="D78" s="110">
        <v>619.01</v>
      </c>
      <c r="E78" s="110">
        <v>617.19000000000005</v>
      </c>
      <c r="F78" s="110">
        <v>630.70000000000005</v>
      </c>
      <c r="G78" s="110">
        <v>566.79</v>
      </c>
      <c r="H78" s="110">
        <v>556.05999999999995</v>
      </c>
      <c r="I78" s="110">
        <v>422.68</v>
      </c>
      <c r="J78" s="110">
        <v>342.23</v>
      </c>
      <c r="K78" s="110">
        <v>276.86</v>
      </c>
      <c r="L78" s="110">
        <v>247.98</v>
      </c>
      <c r="M78" s="110">
        <v>150.51</v>
      </c>
      <c r="N78" s="110">
        <v>42.84</v>
      </c>
      <c r="O78" s="110">
        <v>40.76</v>
      </c>
      <c r="P78" s="110">
        <v>36.33</v>
      </c>
      <c r="Q78" s="110">
        <v>36.57</v>
      </c>
      <c r="R78" s="110">
        <v>30.82</v>
      </c>
      <c r="S78" s="110">
        <v>32.31</v>
      </c>
      <c r="T78" s="110">
        <v>35.29</v>
      </c>
      <c r="U78" s="110">
        <v>31.8</v>
      </c>
    </row>
    <row r="79" spans="1:21" ht="12.75" customHeight="1" x14ac:dyDescent="0.25">
      <c r="A79" s="107" t="s">
        <v>15</v>
      </c>
      <c r="B79" s="26" t="s">
        <v>15</v>
      </c>
      <c r="C79" s="110">
        <v>21.23</v>
      </c>
      <c r="D79" s="110">
        <v>19.170000000000002</v>
      </c>
      <c r="E79" s="110">
        <v>21.24</v>
      </c>
      <c r="F79" s="110">
        <v>21.07</v>
      </c>
      <c r="G79" s="110">
        <v>20.69</v>
      </c>
      <c r="H79" s="110">
        <v>28.21</v>
      </c>
      <c r="I79" s="110">
        <v>34.64</v>
      </c>
      <c r="J79" s="110">
        <v>38.61</v>
      </c>
      <c r="K79" s="110">
        <v>41</v>
      </c>
      <c r="L79" s="110">
        <v>37.57</v>
      </c>
      <c r="M79" s="110">
        <v>32.590000000000003</v>
      </c>
      <c r="N79" s="110">
        <v>38.270000000000003</v>
      </c>
      <c r="O79" s="110">
        <v>44.24</v>
      </c>
      <c r="P79" s="110">
        <v>58.03</v>
      </c>
      <c r="Q79" s="110">
        <v>74.25</v>
      </c>
      <c r="R79" s="110">
        <v>68.7</v>
      </c>
      <c r="S79" s="110">
        <v>73.44</v>
      </c>
      <c r="T79" s="110">
        <v>80.180000000000007</v>
      </c>
      <c r="U79" s="110">
        <v>83.88</v>
      </c>
    </row>
    <row r="80" spans="1:21" ht="12.75" customHeight="1" x14ac:dyDescent="0.25">
      <c r="A80" s="107" t="s">
        <v>61</v>
      </c>
      <c r="B80" s="98" t="s">
        <v>61</v>
      </c>
      <c r="C80" s="116" t="s">
        <v>96</v>
      </c>
      <c r="D80" s="116" t="s">
        <v>96</v>
      </c>
      <c r="E80" s="116" t="s">
        <v>96</v>
      </c>
      <c r="F80" s="116" t="s">
        <v>96</v>
      </c>
      <c r="G80" s="116" t="s">
        <v>96</v>
      </c>
      <c r="H80" s="116" t="s">
        <v>96</v>
      </c>
      <c r="I80" s="116">
        <v>139.46</v>
      </c>
      <c r="J80" s="116" t="s">
        <v>96</v>
      </c>
      <c r="K80" s="116" t="s">
        <v>96</v>
      </c>
      <c r="L80" s="116" t="s">
        <v>96</v>
      </c>
      <c r="M80" s="116" t="s">
        <v>96</v>
      </c>
      <c r="N80" s="116" t="s">
        <v>96</v>
      </c>
      <c r="O80" s="116" t="s">
        <v>96</v>
      </c>
      <c r="P80" s="116" t="s">
        <v>96</v>
      </c>
      <c r="Q80" s="116" t="s">
        <v>96</v>
      </c>
      <c r="R80" s="116" t="s">
        <v>96</v>
      </c>
      <c r="S80" s="116" t="s">
        <v>96</v>
      </c>
      <c r="T80" s="116" t="s">
        <v>96</v>
      </c>
      <c r="U80" s="116" t="s">
        <v>96</v>
      </c>
    </row>
    <row r="81" spans="1:21" ht="12.75" customHeight="1" x14ac:dyDescent="0.25">
      <c r="A81" s="107" t="s">
        <v>16</v>
      </c>
      <c r="B81" s="98" t="s">
        <v>16</v>
      </c>
      <c r="C81" s="116">
        <v>182.25</v>
      </c>
      <c r="D81" s="116">
        <v>160.87</v>
      </c>
      <c r="E81" s="116">
        <v>148.65</v>
      </c>
      <c r="F81" s="116">
        <v>166.08</v>
      </c>
      <c r="G81" s="116">
        <v>177.31</v>
      </c>
      <c r="H81" s="116">
        <v>158.61000000000001</v>
      </c>
      <c r="I81" s="116">
        <v>139.44999999999999</v>
      </c>
      <c r="J81" s="116">
        <v>134.11000000000001</v>
      </c>
      <c r="K81" s="116">
        <v>101.22</v>
      </c>
      <c r="L81" s="116">
        <v>79.03</v>
      </c>
      <c r="M81" s="116">
        <v>71.89</v>
      </c>
      <c r="N81" s="116">
        <v>71.52</v>
      </c>
      <c r="O81" s="116">
        <v>60.78</v>
      </c>
      <c r="P81" s="116">
        <v>54.45</v>
      </c>
      <c r="Q81" s="116">
        <v>45.13</v>
      </c>
      <c r="R81" s="116">
        <v>32.299999999999997</v>
      </c>
      <c r="S81" s="116">
        <v>26.19</v>
      </c>
      <c r="T81" s="116">
        <v>24.58</v>
      </c>
      <c r="U81" s="116">
        <v>23.12</v>
      </c>
    </row>
    <row r="82" spans="1:21" ht="12.75" customHeight="1" x14ac:dyDescent="0.25">
      <c r="A82" s="107" t="s">
        <v>110</v>
      </c>
      <c r="B82" s="112" t="s">
        <v>110</v>
      </c>
      <c r="C82" s="116" t="s">
        <v>96</v>
      </c>
      <c r="D82" s="116" t="s">
        <v>96</v>
      </c>
      <c r="E82" s="116">
        <v>281.13</v>
      </c>
      <c r="F82" s="116" t="s">
        <v>96</v>
      </c>
      <c r="G82" s="116" t="s">
        <v>96</v>
      </c>
      <c r="H82" s="116" t="s">
        <v>96</v>
      </c>
      <c r="I82" s="116">
        <v>283.94</v>
      </c>
      <c r="J82" s="116" t="s">
        <v>96</v>
      </c>
      <c r="K82" s="116" t="s">
        <v>96</v>
      </c>
      <c r="L82" s="116">
        <v>281.67</v>
      </c>
      <c r="M82" s="116">
        <v>255.73</v>
      </c>
      <c r="N82" s="116">
        <v>235.14</v>
      </c>
      <c r="O82" s="116">
        <v>212.58</v>
      </c>
      <c r="P82" s="116">
        <v>198.87</v>
      </c>
      <c r="Q82" s="116">
        <v>183.84</v>
      </c>
      <c r="R82" s="116">
        <v>167.94</v>
      </c>
      <c r="S82" s="116">
        <v>164.46</v>
      </c>
      <c r="T82" s="116" t="s">
        <v>96</v>
      </c>
      <c r="U82" s="116" t="s">
        <v>96</v>
      </c>
    </row>
    <row r="83" spans="1:21" ht="12.75" customHeight="1" x14ac:dyDescent="0.25">
      <c r="A83" s="107" t="s">
        <v>17</v>
      </c>
      <c r="B83" s="103" t="s">
        <v>17</v>
      </c>
      <c r="C83" s="115">
        <v>1804.96</v>
      </c>
      <c r="D83" s="115">
        <v>1327.24</v>
      </c>
      <c r="E83" s="115">
        <v>1217.6600000000001</v>
      </c>
      <c r="F83" s="115">
        <v>1143.3499999999999</v>
      </c>
      <c r="G83" s="115">
        <v>1006.08</v>
      </c>
      <c r="H83" s="115">
        <v>903.26</v>
      </c>
      <c r="I83" s="115">
        <v>756.1</v>
      </c>
      <c r="J83" s="115">
        <v>702.72</v>
      </c>
      <c r="K83" s="115">
        <v>621.65</v>
      </c>
      <c r="L83" s="115">
        <v>525.39</v>
      </c>
      <c r="M83" s="115">
        <v>486.46</v>
      </c>
      <c r="N83" s="115">
        <v>406.93</v>
      </c>
      <c r="O83" s="115">
        <v>383.82</v>
      </c>
      <c r="P83" s="115">
        <v>345.9</v>
      </c>
      <c r="Q83" s="115">
        <v>286.25</v>
      </c>
      <c r="R83" s="115">
        <v>234.79</v>
      </c>
      <c r="S83" s="115">
        <v>215.4</v>
      </c>
      <c r="T83" s="115">
        <v>195.74</v>
      </c>
      <c r="U83" s="115">
        <v>181.73</v>
      </c>
    </row>
    <row r="84" spans="1:21" ht="12.75" customHeight="1" x14ac:dyDescent="0.25">
      <c r="A84" s="107" t="s">
        <v>18</v>
      </c>
      <c r="B84" s="102" t="s">
        <v>18</v>
      </c>
      <c r="C84" s="111">
        <v>1253.95</v>
      </c>
      <c r="D84" s="111">
        <v>1215.99</v>
      </c>
      <c r="E84" s="111">
        <v>1170.72</v>
      </c>
      <c r="F84" s="111">
        <v>1197.49</v>
      </c>
      <c r="G84" s="111">
        <v>1171.42</v>
      </c>
      <c r="H84" s="111">
        <v>1194.24</v>
      </c>
      <c r="I84" s="111">
        <v>1187.74</v>
      </c>
      <c r="J84" s="111">
        <v>1183.6099999999999</v>
      </c>
      <c r="K84" s="111">
        <v>1181.06</v>
      </c>
      <c r="L84" s="111">
        <v>1153.94</v>
      </c>
      <c r="M84" s="111">
        <v>1108.8499999999999</v>
      </c>
      <c r="N84" s="111">
        <v>1084.08</v>
      </c>
      <c r="O84" s="111">
        <v>1057.47</v>
      </c>
      <c r="P84" s="111">
        <v>1031.83</v>
      </c>
      <c r="Q84" s="111">
        <v>989.99</v>
      </c>
      <c r="R84" s="111">
        <v>956.95</v>
      </c>
      <c r="S84" s="111">
        <v>951.21</v>
      </c>
      <c r="T84" s="111">
        <v>942.24</v>
      </c>
      <c r="U84" s="111">
        <v>936.84</v>
      </c>
    </row>
    <row r="85" spans="1:21" ht="12.75" customHeight="1" x14ac:dyDescent="0.25">
      <c r="A85" s="108" t="s">
        <v>118</v>
      </c>
      <c r="B85" s="102" t="s">
        <v>118</v>
      </c>
      <c r="C85" s="111" t="s">
        <v>96</v>
      </c>
      <c r="D85" s="111" t="s">
        <v>96</v>
      </c>
      <c r="E85" s="111" t="s">
        <v>96</v>
      </c>
      <c r="F85" s="111" t="s">
        <v>96</v>
      </c>
      <c r="G85" s="111" t="s">
        <v>96</v>
      </c>
      <c r="H85" s="111" t="s">
        <v>96</v>
      </c>
      <c r="I85" s="111">
        <v>186.41</v>
      </c>
      <c r="J85" s="111" t="s">
        <v>96</v>
      </c>
      <c r="K85" s="111" t="s">
        <v>96</v>
      </c>
      <c r="L85" s="111" t="s">
        <v>96</v>
      </c>
      <c r="M85" s="111" t="s">
        <v>96</v>
      </c>
      <c r="N85" s="111" t="s">
        <v>96</v>
      </c>
      <c r="O85" s="111">
        <v>138</v>
      </c>
      <c r="P85" s="111" t="s">
        <v>96</v>
      </c>
      <c r="Q85" s="111" t="s">
        <v>96</v>
      </c>
      <c r="R85" s="111" t="s">
        <v>96</v>
      </c>
      <c r="S85" s="111" t="s">
        <v>96</v>
      </c>
      <c r="T85" s="111" t="s">
        <v>96</v>
      </c>
      <c r="U85" s="111" t="s">
        <v>96</v>
      </c>
    </row>
    <row r="86" spans="1:21" ht="12.75" customHeight="1" x14ac:dyDescent="0.25">
      <c r="A86" s="107" t="s">
        <v>111</v>
      </c>
      <c r="B86" s="102" t="s">
        <v>111</v>
      </c>
      <c r="C86" s="111">
        <v>1046.4100000000001</v>
      </c>
      <c r="D86" s="111">
        <v>626.5</v>
      </c>
      <c r="E86" s="111">
        <v>564.48</v>
      </c>
      <c r="F86" s="111">
        <v>506.71</v>
      </c>
      <c r="G86" s="111">
        <v>535.62</v>
      </c>
      <c r="H86" s="111">
        <v>357.78</v>
      </c>
      <c r="I86" s="111">
        <v>407.27</v>
      </c>
      <c r="J86" s="111">
        <v>401.26</v>
      </c>
      <c r="K86" s="111">
        <v>452.46</v>
      </c>
      <c r="L86" s="111">
        <v>483.82</v>
      </c>
      <c r="M86" s="111">
        <v>478.55</v>
      </c>
      <c r="N86" s="111">
        <v>538.16999999999996</v>
      </c>
      <c r="O86" s="111">
        <v>582.27</v>
      </c>
      <c r="P86" s="111">
        <v>572.62</v>
      </c>
      <c r="Q86" s="111">
        <v>507.51</v>
      </c>
      <c r="R86" s="111">
        <v>567.23</v>
      </c>
      <c r="S86" s="111">
        <v>596.57000000000005</v>
      </c>
      <c r="T86" s="111">
        <v>640.98</v>
      </c>
      <c r="U86" s="111">
        <v>649.61</v>
      </c>
    </row>
    <row r="87" spans="1:21" ht="12.75" customHeight="1" x14ac:dyDescent="0.25">
      <c r="A87" s="107" t="s">
        <v>19</v>
      </c>
      <c r="B87" s="102" t="s">
        <v>19</v>
      </c>
      <c r="C87" s="111">
        <v>98.52</v>
      </c>
      <c r="D87" s="111">
        <v>29.05</v>
      </c>
      <c r="E87" s="111">
        <v>29.64</v>
      </c>
      <c r="F87" s="111">
        <v>25.79</v>
      </c>
      <c r="G87" s="111">
        <v>29.25</v>
      </c>
      <c r="H87" s="111">
        <v>25.76</v>
      </c>
      <c r="I87" s="111">
        <v>27.72</v>
      </c>
      <c r="J87" s="111">
        <v>28.26</v>
      </c>
      <c r="K87" s="111">
        <v>26.89</v>
      </c>
      <c r="L87" s="111">
        <v>29.71</v>
      </c>
      <c r="M87" s="111">
        <v>29.89</v>
      </c>
      <c r="N87" s="111">
        <v>26.9</v>
      </c>
      <c r="O87" s="111" t="s">
        <v>96</v>
      </c>
      <c r="P87" s="111" t="s">
        <v>96</v>
      </c>
      <c r="Q87" s="111" t="s">
        <v>96</v>
      </c>
      <c r="R87" s="111" t="s">
        <v>96</v>
      </c>
      <c r="S87" s="111" t="s">
        <v>96</v>
      </c>
      <c r="T87" s="111" t="s">
        <v>96</v>
      </c>
      <c r="U87" s="111" t="s">
        <v>96</v>
      </c>
    </row>
    <row r="88" spans="1:21" ht="21" customHeight="1" x14ac:dyDescent="0.25">
      <c r="A88" s="107" t="s">
        <v>186</v>
      </c>
      <c r="B88" s="26" t="s">
        <v>186</v>
      </c>
      <c r="C88" s="110" t="s">
        <v>96</v>
      </c>
      <c r="D88" s="110" t="s">
        <v>96</v>
      </c>
      <c r="E88" s="110" t="s">
        <v>96</v>
      </c>
      <c r="F88" s="110" t="s">
        <v>96</v>
      </c>
      <c r="G88" s="110" t="s">
        <v>96</v>
      </c>
      <c r="H88" s="110" t="s">
        <v>96</v>
      </c>
      <c r="I88" s="110">
        <v>1.59</v>
      </c>
      <c r="J88" s="110" t="s">
        <v>96</v>
      </c>
      <c r="K88" s="110" t="s">
        <v>96</v>
      </c>
      <c r="L88" s="110" t="s">
        <v>96</v>
      </c>
      <c r="M88" s="110" t="s">
        <v>96</v>
      </c>
      <c r="N88" s="110" t="s">
        <v>96</v>
      </c>
      <c r="O88" s="110" t="s">
        <v>96</v>
      </c>
      <c r="P88" s="110" t="s">
        <v>96</v>
      </c>
      <c r="Q88" s="110" t="s">
        <v>96</v>
      </c>
      <c r="R88" s="110" t="s">
        <v>96</v>
      </c>
      <c r="S88" s="110" t="s">
        <v>96</v>
      </c>
      <c r="T88" s="110" t="s">
        <v>96</v>
      </c>
      <c r="U88" s="110" t="s">
        <v>96</v>
      </c>
    </row>
    <row r="89" spans="1:21" ht="12.75" customHeight="1" x14ac:dyDescent="0.25">
      <c r="A89" s="107" t="s">
        <v>20</v>
      </c>
      <c r="B89" s="98" t="s">
        <v>20</v>
      </c>
      <c r="C89" s="116">
        <v>102.28</v>
      </c>
      <c r="D89" s="116">
        <v>49.05</v>
      </c>
      <c r="E89" s="116">
        <v>54.53</v>
      </c>
      <c r="F89" s="116">
        <v>42.46</v>
      </c>
      <c r="G89" s="116">
        <v>38.19</v>
      </c>
      <c r="H89" s="116">
        <v>30.06</v>
      </c>
      <c r="I89" s="116">
        <v>15.63</v>
      </c>
      <c r="J89" s="116">
        <v>12.3</v>
      </c>
      <c r="K89" s="116">
        <v>10.92</v>
      </c>
      <c r="L89" s="116">
        <v>8.83</v>
      </c>
      <c r="M89" s="116">
        <v>6.78</v>
      </c>
      <c r="N89" s="116">
        <v>6.6</v>
      </c>
      <c r="O89" s="116">
        <v>5.85</v>
      </c>
      <c r="P89" s="116">
        <v>5.68</v>
      </c>
      <c r="Q89" s="116">
        <v>4.58</v>
      </c>
      <c r="R89" s="116">
        <v>4.1900000000000004</v>
      </c>
      <c r="S89" s="116">
        <v>3.27</v>
      </c>
      <c r="T89" s="116">
        <v>2.94</v>
      </c>
      <c r="U89" s="116">
        <v>2.39</v>
      </c>
    </row>
    <row r="90" spans="1:21" ht="12.75" customHeight="1" x14ac:dyDescent="0.25">
      <c r="A90" s="107" t="s">
        <v>64</v>
      </c>
      <c r="B90" s="98" t="s">
        <v>64</v>
      </c>
      <c r="C90" s="116" t="s">
        <v>96</v>
      </c>
      <c r="D90" s="116" t="s">
        <v>96</v>
      </c>
      <c r="E90" s="116" t="s">
        <v>96</v>
      </c>
      <c r="F90" s="116" t="s">
        <v>96</v>
      </c>
      <c r="G90" s="116" t="s">
        <v>96</v>
      </c>
      <c r="H90" s="116" t="s">
        <v>96</v>
      </c>
      <c r="I90" s="116">
        <v>93.42</v>
      </c>
      <c r="J90" s="116" t="s">
        <v>96</v>
      </c>
      <c r="K90" s="116" t="s">
        <v>96</v>
      </c>
      <c r="L90" s="116" t="s">
        <v>96</v>
      </c>
      <c r="M90" s="116" t="s">
        <v>96</v>
      </c>
      <c r="N90" s="116" t="s">
        <v>96</v>
      </c>
      <c r="O90" s="116" t="s">
        <v>96</v>
      </c>
      <c r="P90" s="116" t="s">
        <v>96</v>
      </c>
      <c r="Q90" s="116" t="s">
        <v>96</v>
      </c>
      <c r="R90" s="116" t="s">
        <v>96</v>
      </c>
      <c r="S90" s="116" t="s">
        <v>96</v>
      </c>
      <c r="T90" s="116" t="s">
        <v>96</v>
      </c>
      <c r="U90" s="116" t="s">
        <v>96</v>
      </c>
    </row>
    <row r="91" spans="1:21" ht="13.5" customHeight="1" x14ac:dyDescent="0.25">
      <c r="A91" s="107" t="s">
        <v>21</v>
      </c>
      <c r="B91" s="112" t="s">
        <v>21</v>
      </c>
      <c r="C91" s="116">
        <v>211.79</v>
      </c>
      <c r="D91" s="116">
        <v>87.16</v>
      </c>
      <c r="E91" s="116">
        <v>87.79</v>
      </c>
      <c r="F91" s="116">
        <v>80.33</v>
      </c>
      <c r="G91" s="116">
        <v>95.27</v>
      </c>
      <c r="H91" s="116">
        <v>69.53</v>
      </c>
      <c r="I91" s="116">
        <v>44.26</v>
      </c>
      <c r="J91" s="116">
        <v>49.1</v>
      </c>
      <c r="K91" s="116">
        <v>47.6</v>
      </c>
      <c r="L91" s="116">
        <v>40.119999999999997</v>
      </c>
      <c r="M91" s="116">
        <v>41.04</v>
      </c>
      <c r="N91" s="116">
        <v>43.18</v>
      </c>
      <c r="O91" s="116">
        <v>43.8</v>
      </c>
      <c r="P91" s="116">
        <v>34.409999999999997</v>
      </c>
      <c r="Q91" s="116">
        <v>33.270000000000003</v>
      </c>
      <c r="R91" s="116">
        <v>31.9</v>
      </c>
      <c r="S91" s="116">
        <v>31.58</v>
      </c>
      <c r="T91" s="116">
        <v>28.81</v>
      </c>
      <c r="U91" s="116">
        <v>36.479999999999997</v>
      </c>
    </row>
    <row r="92" spans="1:21" ht="12.75" customHeight="1" x14ac:dyDescent="0.25">
      <c r="A92" s="107" t="s">
        <v>65</v>
      </c>
      <c r="B92" s="98" t="s">
        <v>65</v>
      </c>
      <c r="C92" s="116">
        <v>0.16</v>
      </c>
      <c r="D92" s="116">
        <v>0.16</v>
      </c>
      <c r="E92" s="116">
        <v>0.17</v>
      </c>
      <c r="F92" s="116">
        <v>0.21</v>
      </c>
      <c r="G92" s="116">
        <v>0.28999999999999998</v>
      </c>
      <c r="H92" s="116">
        <v>0.22</v>
      </c>
      <c r="I92" s="116">
        <v>0.21</v>
      </c>
      <c r="J92" s="116">
        <v>0.22</v>
      </c>
      <c r="K92" s="116">
        <v>0.23</v>
      </c>
      <c r="L92" s="116">
        <v>0.22</v>
      </c>
      <c r="M92" s="116">
        <v>0.21</v>
      </c>
      <c r="N92" s="116">
        <v>0.21</v>
      </c>
      <c r="O92" s="116" t="s">
        <v>96</v>
      </c>
      <c r="P92" s="116" t="s">
        <v>96</v>
      </c>
      <c r="Q92" s="116" t="s">
        <v>96</v>
      </c>
      <c r="R92" s="116" t="s">
        <v>96</v>
      </c>
      <c r="S92" s="116" t="s">
        <v>96</v>
      </c>
      <c r="T92" s="116" t="s">
        <v>96</v>
      </c>
      <c r="U92" s="116" t="s">
        <v>96</v>
      </c>
    </row>
    <row r="93" spans="1:21" ht="12.75" customHeight="1" x14ac:dyDescent="0.25">
      <c r="A93" s="107" t="s">
        <v>66</v>
      </c>
      <c r="B93" s="103" t="s">
        <v>66</v>
      </c>
      <c r="C93" s="115" t="s">
        <v>96</v>
      </c>
      <c r="D93" s="115" t="s">
        <v>96</v>
      </c>
      <c r="E93" s="115" t="s">
        <v>96</v>
      </c>
      <c r="F93" s="115" t="s">
        <v>96</v>
      </c>
      <c r="G93" s="115" t="s">
        <v>96</v>
      </c>
      <c r="H93" s="115" t="s">
        <v>96</v>
      </c>
      <c r="I93" s="115">
        <v>39.82</v>
      </c>
      <c r="J93" s="115" t="s">
        <v>96</v>
      </c>
      <c r="K93" s="115" t="s">
        <v>96</v>
      </c>
      <c r="L93" s="115" t="s">
        <v>96</v>
      </c>
      <c r="M93" s="115" t="s">
        <v>96</v>
      </c>
      <c r="N93" s="115" t="s">
        <v>96</v>
      </c>
      <c r="O93" s="115" t="s">
        <v>96</v>
      </c>
      <c r="P93" s="115" t="s">
        <v>96</v>
      </c>
      <c r="Q93" s="115" t="s">
        <v>96</v>
      </c>
      <c r="R93" s="115" t="s">
        <v>96</v>
      </c>
      <c r="S93" s="115" t="s">
        <v>96</v>
      </c>
      <c r="T93" s="115" t="s">
        <v>96</v>
      </c>
      <c r="U93" s="115" t="s">
        <v>96</v>
      </c>
    </row>
    <row r="94" spans="1:21" ht="12.75" customHeight="1" x14ac:dyDescent="0.25">
      <c r="A94" s="107" t="s">
        <v>68</v>
      </c>
      <c r="B94" s="102" t="s">
        <v>68</v>
      </c>
      <c r="C94" s="111">
        <v>15.78</v>
      </c>
      <c r="D94" s="111">
        <v>27.17</v>
      </c>
      <c r="E94" s="111">
        <v>28.71</v>
      </c>
      <c r="F94" s="111">
        <v>29.82</v>
      </c>
      <c r="G94" s="111">
        <v>30.93</v>
      </c>
      <c r="H94" s="111">
        <v>27.99</v>
      </c>
      <c r="I94" s="111">
        <v>24.43</v>
      </c>
      <c r="J94" s="111">
        <v>26.07</v>
      </c>
      <c r="K94" s="111">
        <v>25.34</v>
      </c>
      <c r="L94" s="111">
        <v>27.53</v>
      </c>
      <c r="M94" s="111">
        <v>11.96</v>
      </c>
      <c r="N94" s="111">
        <v>12.31</v>
      </c>
      <c r="O94" s="111">
        <v>12.38</v>
      </c>
      <c r="P94" s="111">
        <v>12.76</v>
      </c>
      <c r="Q94" s="111">
        <v>11.69</v>
      </c>
      <c r="R94" s="111">
        <v>8.27</v>
      </c>
      <c r="S94" s="111">
        <v>7.76</v>
      </c>
      <c r="T94" s="111">
        <v>7.88</v>
      </c>
      <c r="U94" s="111">
        <v>8.25</v>
      </c>
    </row>
    <row r="95" spans="1:21" ht="12.75" customHeight="1" x14ac:dyDescent="0.25">
      <c r="A95" s="108" t="s">
        <v>69</v>
      </c>
      <c r="B95" s="102" t="s">
        <v>69</v>
      </c>
      <c r="C95" s="111" t="s">
        <v>96</v>
      </c>
      <c r="D95" s="111">
        <v>0.19</v>
      </c>
      <c r="E95" s="111" t="s">
        <v>96</v>
      </c>
      <c r="F95" s="111" t="s">
        <v>96</v>
      </c>
      <c r="G95" s="111" t="s">
        <v>96</v>
      </c>
      <c r="H95" s="111" t="s">
        <v>96</v>
      </c>
      <c r="I95" s="111">
        <v>0.09</v>
      </c>
      <c r="J95" s="111" t="s">
        <v>96</v>
      </c>
      <c r="K95" s="111" t="s">
        <v>96</v>
      </c>
      <c r="L95" s="111" t="s">
        <v>96</v>
      </c>
      <c r="M95" s="111" t="s">
        <v>96</v>
      </c>
      <c r="N95" s="111" t="s">
        <v>96</v>
      </c>
      <c r="O95" s="111" t="s">
        <v>96</v>
      </c>
      <c r="P95" s="111" t="s">
        <v>96</v>
      </c>
      <c r="Q95" s="111" t="s">
        <v>96</v>
      </c>
      <c r="R95" s="111" t="s">
        <v>96</v>
      </c>
      <c r="S95" s="111" t="s">
        <v>96</v>
      </c>
      <c r="T95" s="111" t="s">
        <v>96</v>
      </c>
      <c r="U95" s="111" t="s">
        <v>96</v>
      </c>
    </row>
    <row r="96" spans="1:21" ht="12.75" customHeight="1" x14ac:dyDescent="0.25">
      <c r="A96" s="107" t="s">
        <v>112</v>
      </c>
      <c r="B96" s="102" t="s">
        <v>112</v>
      </c>
      <c r="C96" s="111" t="s">
        <v>96</v>
      </c>
      <c r="D96" s="111">
        <v>13.37</v>
      </c>
      <c r="E96" s="111" t="s">
        <v>96</v>
      </c>
      <c r="F96" s="111" t="s">
        <v>96</v>
      </c>
      <c r="G96" s="111" t="s">
        <v>96</v>
      </c>
      <c r="H96" s="111" t="s">
        <v>96</v>
      </c>
      <c r="I96" s="111">
        <v>8.76</v>
      </c>
      <c r="J96" s="111">
        <v>9.5500000000000007</v>
      </c>
      <c r="K96" s="111">
        <v>9.1999999999999993</v>
      </c>
      <c r="L96" s="111">
        <v>12.47</v>
      </c>
      <c r="M96" s="111">
        <v>9.7200000000000006</v>
      </c>
      <c r="N96" s="111">
        <v>9.6</v>
      </c>
      <c r="O96" s="111">
        <v>11.44</v>
      </c>
      <c r="P96" s="111" t="s">
        <v>96</v>
      </c>
      <c r="Q96" s="111" t="s">
        <v>96</v>
      </c>
      <c r="R96" s="111" t="s">
        <v>96</v>
      </c>
      <c r="S96" s="111" t="s">
        <v>96</v>
      </c>
      <c r="T96" s="111" t="s">
        <v>96</v>
      </c>
      <c r="U96" s="111" t="s">
        <v>96</v>
      </c>
    </row>
    <row r="97" spans="1:21" ht="12.75" customHeight="1" x14ac:dyDescent="0.25">
      <c r="A97" s="107" t="s">
        <v>120</v>
      </c>
      <c r="B97" s="102" t="s">
        <v>120</v>
      </c>
      <c r="C97" s="111">
        <v>2697.43</v>
      </c>
      <c r="D97" s="111" t="s">
        <v>96</v>
      </c>
      <c r="E97" s="111">
        <v>2612.5700000000002</v>
      </c>
      <c r="F97" s="111" t="s">
        <v>96</v>
      </c>
      <c r="G97" s="111">
        <v>2985.02</v>
      </c>
      <c r="H97" s="111" t="s">
        <v>96</v>
      </c>
      <c r="I97" s="111">
        <v>2945.02</v>
      </c>
      <c r="J97" s="111" t="s">
        <v>96</v>
      </c>
      <c r="K97" s="111">
        <v>2612.91</v>
      </c>
      <c r="L97" s="111" t="s">
        <v>96</v>
      </c>
      <c r="M97" s="111" t="s">
        <v>96</v>
      </c>
      <c r="N97" s="111" t="s">
        <v>96</v>
      </c>
      <c r="O97" s="111" t="s">
        <v>96</v>
      </c>
      <c r="P97" s="111" t="s">
        <v>96</v>
      </c>
      <c r="Q97" s="111" t="s">
        <v>96</v>
      </c>
      <c r="R97" s="111" t="s">
        <v>96</v>
      </c>
      <c r="S97" s="111" t="s">
        <v>96</v>
      </c>
      <c r="T97" s="111" t="s">
        <v>96</v>
      </c>
      <c r="U97" s="111" t="s">
        <v>96</v>
      </c>
    </row>
    <row r="98" spans="1:21" ht="12.75" customHeight="1" x14ac:dyDescent="0.25">
      <c r="A98" s="107" t="s">
        <v>71</v>
      </c>
      <c r="B98" s="98" t="s">
        <v>71</v>
      </c>
      <c r="C98" s="116">
        <v>7.0000000000000007E-2</v>
      </c>
      <c r="D98" s="116">
        <v>0.08</v>
      </c>
      <c r="E98" s="116">
        <v>7.0000000000000007E-2</v>
      </c>
      <c r="F98" s="116">
        <v>7.0000000000000007E-2</v>
      </c>
      <c r="G98" s="116">
        <v>7.0000000000000007E-2</v>
      </c>
      <c r="H98" s="116">
        <v>7.0000000000000007E-2</v>
      </c>
      <c r="I98" s="116">
        <v>0.06</v>
      </c>
      <c r="J98" s="116">
        <v>0.06</v>
      </c>
      <c r="K98" s="116">
        <v>0.06</v>
      </c>
      <c r="L98" s="116">
        <v>7.0000000000000007E-2</v>
      </c>
      <c r="M98" s="116">
        <v>0.06</v>
      </c>
      <c r="N98" s="116">
        <v>0.06</v>
      </c>
      <c r="O98" s="116">
        <v>0.05</v>
      </c>
      <c r="P98" s="116">
        <v>0.05</v>
      </c>
      <c r="Q98" s="116">
        <v>0.03</v>
      </c>
      <c r="R98" s="116">
        <v>0.03</v>
      </c>
      <c r="S98" s="116">
        <v>0.04</v>
      </c>
      <c r="T98" s="116">
        <v>0.03</v>
      </c>
      <c r="U98" s="116">
        <v>0.04</v>
      </c>
    </row>
    <row r="99" spans="1:21" ht="12.75" customHeight="1" x14ac:dyDescent="0.25">
      <c r="A99" s="107" t="s">
        <v>196</v>
      </c>
      <c r="B99" s="98" t="s">
        <v>196</v>
      </c>
      <c r="C99" s="116">
        <v>42.75</v>
      </c>
      <c r="D99" s="116" t="s">
        <v>96</v>
      </c>
      <c r="E99" s="116" t="s">
        <v>96</v>
      </c>
      <c r="F99" s="116" t="s">
        <v>96</v>
      </c>
      <c r="G99" s="116" t="s">
        <v>96</v>
      </c>
      <c r="H99" s="116" t="s">
        <v>96</v>
      </c>
      <c r="I99" s="116" t="s">
        <v>96</v>
      </c>
      <c r="J99" s="116" t="s">
        <v>96</v>
      </c>
      <c r="K99" s="116" t="s">
        <v>96</v>
      </c>
      <c r="L99" s="116">
        <v>45.43</v>
      </c>
      <c r="M99" s="116" t="s">
        <v>96</v>
      </c>
      <c r="N99" s="116" t="s">
        <v>96</v>
      </c>
      <c r="O99" s="116" t="s">
        <v>96</v>
      </c>
      <c r="P99" s="116" t="s">
        <v>96</v>
      </c>
      <c r="Q99" s="116" t="s">
        <v>96</v>
      </c>
      <c r="R99" s="116" t="s">
        <v>96</v>
      </c>
      <c r="S99" s="116" t="s">
        <v>96</v>
      </c>
      <c r="T99" s="116" t="s">
        <v>96</v>
      </c>
      <c r="U99" s="116" t="s">
        <v>96</v>
      </c>
    </row>
    <row r="100" spans="1:21" ht="12.75" customHeight="1" x14ac:dyDescent="0.25">
      <c r="A100" s="107" t="s">
        <v>72</v>
      </c>
      <c r="B100" s="112" t="s">
        <v>72</v>
      </c>
      <c r="C100" s="116" t="s">
        <v>96</v>
      </c>
      <c r="D100" s="116" t="s">
        <v>96</v>
      </c>
      <c r="E100" s="116" t="s">
        <v>96</v>
      </c>
      <c r="F100" s="116" t="s">
        <v>96</v>
      </c>
      <c r="G100" s="116" t="s">
        <v>96</v>
      </c>
      <c r="H100" s="116" t="s">
        <v>96</v>
      </c>
      <c r="I100" s="116">
        <v>484.09</v>
      </c>
      <c r="J100" s="116" t="s">
        <v>96</v>
      </c>
      <c r="K100" s="116" t="s">
        <v>96</v>
      </c>
      <c r="L100" s="116" t="s">
        <v>96</v>
      </c>
      <c r="M100" s="116" t="s">
        <v>96</v>
      </c>
      <c r="N100" s="116" t="s">
        <v>96</v>
      </c>
      <c r="O100" s="116" t="s">
        <v>96</v>
      </c>
      <c r="P100" s="116" t="s">
        <v>96</v>
      </c>
      <c r="Q100" s="116" t="s">
        <v>96</v>
      </c>
      <c r="R100" s="116" t="s">
        <v>96</v>
      </c>
      <c r="S100" s="116" t="s">
        <v>96</v>
      </c>
      <c r="T100" s="116" t="s">
        <v>96</v>
      </c>
      <c r="U100" s="116" t="s">
        <v>96</v>
      </c>
    </row>
    <row r="101" spans="1:21" ht="12.75" customHeight="1" x14ac:dyDescent="0.25">
      <c r="A101" s="107" t="s">
        <v>199</v>
      </c>
      <c r="B101" s="98" t="s">
        <v>199</v>
      </c>
      <c r="C101" s="116" t="s">
        <v>96</v>
      </c>
      <c r="D101" s="116" t="s">
        <v>96</v>
      </c>
      <c r="E101" s="116" t="s">
        <v>96</v>
      </c>
      <c r="F101" s="116" t="s">
        <v>96</v>
      </c>
      <c r="G101" s="116" t="s">
        <v>96</v>
      </c>
      <c r="H101" s="116" t="s">
        <v>96</v>
      </c>
      <c r="I101" s="116">
        <v>10.9</v>
      </c>
      <c r="J101" s="116" t="s">
        <v>96</v>
      </c>
      <c r="K101" s="116" t="s">
        <v>96</v>
      </c>
      <c r="L101" s="116" t="s">
        <v>96</v>
      </c>
      <c r="M101" s="116" t="s">
        <v>96</v>
      </c>
      <c r="N101" s="116" t="s">
        <v>96</v>
      </c>
      <c r="O101" s="116" t="s">
        <v>96</v>
      </c>
      <c r="P101" s="116" t="s">
        <v>96</v>
      </c>
      <c r="Q101" s="116" t="s">
        <v>96</v>
      </c>
      <c r="R101" s="116" t="s">
        <v>96</v>
      </c>
      <c r="S101" s="116" t="s">
        <v>96</v>
      </c>
      <c r="T101" s="116" t="s">
        <v>96</v>
      </c>
      <c r="U101" s="116" t="s">
        <v>96</v>
      </c>
    </row>
    <row r="102" spans="1:21" ht="12.75" customHeight="1" x14ac:dyDescent="0.25">
      <c r="A102" s="107" t="s">
        <v>22</v>
      </c>
      <c r="B102" s="98" t="s">
        <v>22</v>
      </c>
      <c r="C102" s="116">
        <v>197.89</v>
      </c>
      <c r="D102" s="116">
        <v>138.19</v>
      </c>
      <c r="E102" s="116">
        <v>115.87</v>
      </c>
      <c r="F102" s="116">
        <v>103.03</v>
      </c>
      <c r="G102" s="116">
        <v>101.72</v>
      </c>
      <c r="H102" s="116">
        <v>157.32</v>
      </c>
      <c r="I102" s="116">
        <v>78.75</v>
      </c>
      <c r="J102" s="116">
        <v>80.180000000000007</v>
      </c>
      <c r="K102" s="116">
        <v>69.5</v>
      </c>
      <c r="L102" s="116">
        <v>62.61</v>
      </c>
      <c r="M102" s="116">
        <v>65.37</v>
      </c>
      <c r="N102" s="116">
        <v>70.37</v>
      </c>
      <c r="O102" s="116">
        <v>80.849999999999994</v>
      </c>
      <c r="P102" s="116">
        <v>59.42</v>
      </c>
      <c r="Q102" s="116">
        <v>50.27</v>
      </c>
      <c r="R102" s="116">
        <v>37.85</v>
      </c>
      <c r="S102" s="116">
        <v>33.6</v>
      </c>
      <c r="T102" s="116">
        <v>33.6</v>
      </c>
      <c r="U102" s="116">
        <v>33.909999999999997</v>
      </c>
    </row>
    <row r="103" spans="1:21" ht="12.75" customHeight="1" x14ac:dyDescent="0.25">
      <c r="A103" s="107" t="s">
        <v>23</v>
      </c>
      <c r="B103" s="102" t="s">
        <v>23</v>
      </c>
      <c r="C103" s="111">
        <v>58.4</v>
      </c>
      <c r="D103" s="111">
        <v>64.88</v>
      </c>
      <c r="E103" s="111">
        <v>63.44</v>
      </c>
      <c r="F103" s="111">
        <v>64.22</v>
      </c>
      <c r="G103" s="111">
        <v>63.9</v>
      </c>
      <c r="H103" s="111">
        <v>67.22</v>
      </c>
      <c r="I103" s="111">
        <v>71.69</v>
      </c>
      <c r="J103" s="111">
        <v>76.16</v>
      </c>
      <c r="K103" s="111">
        <v>77.81</v>
      </c>
      <c r="L103" s="111">
        <v>91.41</v>
      </c>
      <c r="M103" s="111">
        <v>86.97</v>
      </c>
      <c r="N103" s="111">
        <v>93.63</v>
      </c>
      <c r="O103" s="111">
        <v>89.71</v>
      </c>
      <c r="P103" s="111">
        <v>82.21</v>
      </c>
      <c r="Q103" s="111">
        <v>86.39</v>
      </c>
      <c r="R103" s="111">
        <v>74.34</v>
      </c>
      <c r="S103" s="111">
        <v>73.47</v>
      </c>
      <c r="T103" s="111">
        <v>74.17</v>
      </c>
      <c r="U103" s="111">
        <v>78.16</v>
      </c>
    </row>
    <row r="104" spans="1:21" ht="12.75" customHeight="1" x14ac:dyDescent="0.25">
      <c r="A104" s="107" t="s">
        <v>73</v>
      </c>
      <c r="B104" s="102" t="s">
        <v>73</v>
      </c>
      <c r="C104" s="111" t="s">
        <v>96</v>
      </c>
      <c r="D104" s="111" t="s">
        <v>96</v>
      </c>
      <c r="E104" s="111" t="s">
        <v>96</v>
      </c>
      <c r="F104" s="111" t="s">
        <v>96</v>
      </c>
      <c r="G104" s="111" t="s">
        <v>96</v>
      </c>
      <c r="H104" s="111" t="s">
        <v>96</v>
      </c>
      <c r="I104" s="111">
        <v>0.19</v>
      </c>
      <c r="J104" s="111" t="s">
        <v>96</v>
      </c>
      <c r="K104" s="111" t="s">
        <v>96</v>
      </c>
      <c r="L104" s="111" t="s">
        <v>96</v>
      </c>
      <c r="M104" s="111" t="s">
        <v>96</v>
      </c>
      <c r="N104" s="111" t="s">
        <v>96</v>
      </c>
      <c r="O104" s="111" t="s">
        <v>96</v>
      </c>
      <c r="P104" s="111" t="s">
        <v>96</v>
      </c>
      <c r="Q104" s="111" t="s">
        <v>96</v>
      </c>
      <c r="R104" s="111" t="s">
        <v>96</v>
      </c>
      <c r="S104" s="111" t="s">
        <v>96</v>
      </c>
      <c r="T104" s="111" t="s">
        <v>96</v>
      </c>
      <c r="U104" s="111" t="s">
        <v>96</v>
      </c>
    </row>
    <row r="105" spans="1:21" ht="12.75" customHeight="1" x14ac:dyDescent="0.25">
      <c r="A105" s="108" t="s">
        <v>121</v>
      </c>
      <c r="B105" s="102" t="s">
        <v>121</v>
      </c>
      <c r="C105" s="111" t="s">
        <v>96</v>
      </c>
      <c r="D105" s="111" t="s">
        <v>96</v>
      </c>
      <c r="E105" s="111" t="s">
        <v>96</v>
      </c>
      <c r="F105" s="111" t="s">
        <v>96</v>
      </c>
      <c r="G105" s="111" t="s">
        <v>96</v>
      </c>
      <c r="H105" s="111" t="s">
        <v>96</v>
      </c>
      <c r="I105" s="111">
        <v>2140</v>
      </c>
      <c r="J105" s="111" t="s">
        <v>96</v>
      </c>
      <c r="K105" s="111" t="s">
        <v>96</v>
      </c>
      <c r="L105" s="111" t="s">
        <v>96</v>
      </c>
      <c r="M105" s="111" t="s">
        <v>96</v>
      </c>
      <c r="N105" s="111" t="s">
        <v>96</v>
      </c>
      <c r="O105" s="111" t="s">
        <v>96</v>
      </c>
      <c r="P105" s="111" t="s">
        <v>96</v>
      </c>
      <c r="Q105" s="111" t="s">
        <v>96</v>
      </c>
      <c r="R105" s="111" t="s">
        <v>96</v>
      </c>
      <c r="S105" s="111" t="s">
        <v>96</v>
      </c>
      <c r="T105" s="111" t="s">
        <v>96</v>
      </c>
      <c r="U105" s="111" t="s">
        <v>96</v>
      </c>
    </row>
    <row r="106" spans="1:21" ht="12.75" customHeight="1" x14ac:dyDescent="0.25">
      <c r="A106" s="107" t="s">
        <v>202</v>
      </c>
      <c r="B106" s="102" t="s">
        <v>202</v>
      </c>
      <c r="C106" s="111" t="s">
        <v>96</v>
      </c>
      <c r="D106" s="111" t="s">
        <v>96</v>
      </c>
      <c r="E106" s="111" t="s">
        <v>96</v>
      </c>
      <c r="F106" s="111" t="s">
        <v>96</v>
      </c>
      <c r="G106" s="111" t="s">
        <v>96</v>
      </c>
      <c r="H106" s="111" t="s">
        <v>96</v>
      </c>
      <c r="I106" s="111">
        <v>190</v>
      </c>
      <c r="J106" s="111" t="s">
        <v>96</v>
      </c>
      <c r="K106" s="111" t="s">
        <v>96</v>
      </c>
      <c r="L106" s="111" t="s">
        <v>96</v>
      </c>
      <c r="M106" s="111" t="s">
        <v>96</v>
      </c>
      <c r="N106" s="111" t="s">
        <v>96</v>
      </c>
      <c r="O106" s="111" t="s">
        <v>96</v>
      </c>
      <c r="P106" s="111" t="s">
        <v>96</v>
      </c>
      <c r="Q106" s="111" t="s">
        <v>96</v>
      </c>
      <c r="R106" s="111" t="s">
        <v>96</v>
      </c>
      <c r="S106" s="111" t="s">
        <v>96</v>
      </c>
      <c r="T106" s="111" t="s">
        <v>96</v>
      </c>
      <c r="U106" s="111" t="s">
        <v>96</v>
      </c>
    </row>
    <row r="107" spans="1:21" ht="12.75" customHeight="1" x14ac:dyDescent="0.25">
      <c r="A107" s="107" t="s">
        <v>24</v>
      </c>
      <c r="B107" s="102" t="s">
        <v>24</v>
      </c>
      <c r="C107" s="111">
        <v>52.23</v>
      </c>
      <c r="D107" s="111">
        <v>33.840000000000003</v>
      </c>
      <c r="E107" s="111">
        <v>33.229999999999997</v>
      </c>
      <c r="F107" s="111">
        <v>30.64</v>
      </c>
      <c r="G107" s="111">
        <v>30.08</v>
      </c>
      <c r="H107" s="111">
        <v>29.39</v>
      </c>
      <c r="I107" s="111">
        <v>27.2</v>
      </c>
      <c r="J107" s="111">
        <v>25.37</v>
      </c>
      <c r="K107" s="111">
        <v>22.98</v>
      </c>
      <c r="L107" s="111">
        <v>23.38</v>
      </c>
      <c r="M107" s="111">
        <v>25.1</v>
      </c>
      <c r="N107" s="111">
        <v>24.05</v>
      </c>
      <c r="O107" s="111">
        <v>21.16</v>
      </c>
      <c r="P107" s="111">
        <v>20.12</v>
      </c>
      <c r="Q107" s="111">
        <v>20</v>
      </c>
      <c r="R107" s="111">
        <v>15.44</v>
      </c>
      <c r="S107" s="111">
        <v>19.489999999999998</v>
      </c>
      <c r="T107" s="111">
        <v>18.41</v>
      </c>
      <c r="U107" s="111">
        <v>16.66</v>
      </c>
    </row>
    <row r="108" spans="1:21" ht="12.75" customHeight="1" x14ac:dyDescent="0.25">
      <c r="A108" s="107" t="s">
        <v>76</v>
      </c>
      <c r="B108" s="98" t="s">
        <v>76</v>
      </c>
      <c r="C108" s="116" t="s">
        <v>96</v>
      </c>
      <c r="D108" s="116" t="s">
        <v>96</v>
      </c>
      <c r="E108" s="116" t="s">
        <v>96</v>
      </c>
      <c r="F108" s="116" t="s">
        <v>96</v>
      </c>
      <c r="G108" s="116" t="s">
        <v>96</v>
      </c>
      <c r="H108" s="116" t="s">
        <v>96</v>
      </c>
      <c r="I108" s="116">
        <v>0.13</v>
      </c>
      <c r="J108" s="116" t="s">
        <v>96</v>
      </c>
      <c r="K108" s="116" t="s">
        <v>96</v>
      </c>
      <c r="L108" s="116" t="s">
        <v>96</v>
      </c>
      <c r="M108" s="116" t="s">
        <v>96</v>
      </c>
      <c r="N108" s="116" t="s">
        <v>96</v>
      </c>
      <c r="O108" s="116" t="s">
        <v>96</v>
      </c>
      <c r="P108" s="116" t="s">
        <v>96</v>
      </c>
      <c r="Q108" s="116" t="s">
        <v>96</v>
      </c>
      <c r="R108" s="116" t="s">
        <v>96</v>
      </c>
      <c r="S108" s="116" t="s">
        <v>96</v>
      </c>
      <c r="T108" s="116" t="s">
        <v>96</v>
      </c>
      <c r="U108" s="116" t="s">
        <v>96</v>
      </c>
    </row>
    <row r="109" spans="1:21" ht="12.75" customHeight="1" x14ac:dyDescent="0.25">
      <c r="A109" s="107" t="s">
        <v>77</v>
      </c>
      <c r="B109" s="98" t="s">
        <v>77</v>
      </c>
      <c r="C109" s="116">
        <v>0.3</v>
      </c>
      <c r="D109" s="116" t="s">
        <v>96</v>
      </c>
      <c r="E109" s="116" t="s">
        <v>96</v>
      </c>
      <c r="F109" s="116" t="s">
        <v>96</v>
      </c>
      <c r="G109" s="116" t="s">
        <v>96</v>
      </c>
      <c r="H109" s="116" t="s">
        <v>96</v>
      </c>
      <c r="I109" s="116">
        <v>0.16</v>
      </c>
      <c r="J109" s="116" t="s">
        <v>96</v>
      </c>
      <c r="K109" s="116" t="s">
        <v>96</v>
      </c>
      <c r="L109" s="116" t="s">
        <v>96</v>
      </c>
      <c r="M109" s="116" t="s">
        <v>96</v>
      </c>
      <c r="N109" s="116" t="s">
        <v>96</v>
      </c>
      <c r="O109" s="116" t="s">
        <v>96</v>
      </c>
      <c r="P109" s="116" t="s">
        <v>96</v>
      </c>
      <c r="Q109" s="116" t="s">
        <v>96</v>
      </c>
      <c r="R109" s="116" t="s">
        <v>96</v>
      </c>
      <c r="S109" s="116" t="s">
        <v>96</v>
      </c>
      <c r="T109" s="116" t="s">
        <v>96</v>
      </c>
      <c r="U109" s="116" t="s">
        <v>96</v>
      </c>
    </row>
    <row r="110" spans="1:21" ht="12.75" customHeight="1" x14ac:dyDescent="0.25">
      <c r="A110" s="107" t="s">
        <v>80</v>
      </c>
      <c r="B110" s="112" t="s">
        <v>80</v>
      </c>
      <c r="C110" s="116">
        <v>3210</v>
      </c>
      <c r="D110" s="116">
        <v>2376</v>
      </c>
      <c r="E110" s="116">
        <v>2368</v>
      </c>
      <c r="F110" s="116">
        <v>2181</v>
      </c>
      <c r="G110" s="116">
        <v>1897</v>
      </c>
      <c r="H110" s="116">
        <v>1719</v>
      </c>
      <c r="I110" s="116">
        <v>1445.39</v>
      </c>
      <c r="J110" s="116">
        <v>1429.69</v>
      </c>
      <c r="K110" s="116">
        <v>1324.34</v>
      </c>
      <c r="L110" s="116">
        <v>1280.5999999999999</v>
      </c>
      <c r="M110" s="116">
        <v>1242.8499999999999</v>
      </c>
      <c r="N110" s="116">
        <v>1232.83</v>
      </c>
      <c r="O110" s="116">
        <v>1310.76</v>
      </c>
      <c r="P110" s="116">
        <v>1223.1099999999999</v>
      </c>
      <c r="Q110" s="116">
        <v>1001.13</v>
      </c>
      <c r="R110" s="116">
        <v>866.54</v>
      </c>
      <c r="S110" s="116">
        <v>950.38</v>
      </c>
      <c r="T110" s="116">
        <v>910.05</v>
      </c>
      <c r="U110" s="116">
        <v>853.3</v>
      </c>
    </row>
    <row r="111" spans="1:21" ht="12.75" customHeight="1" x14ac:dyDescent="0.25">
      <c r="A111" s="107" t="s">
        <v>25</v>
      </c>
      <c r="B111" s="98" t="s">
        <v>25</v>
      </c>
      <c r="C111" s="116">
        <v>323.87</v>
      </c>
      <c r="D111" s="116">
        <v>331.29</v>
      </c>
      <c r="E111" s="116">
        <v>273.16000000000003</v>
      </c>
      <c r="F111" s="116">
        <v>288.32</v>
      </c>
      <c r="G111" s="116">
        <v>335.48</v>
      </c>
      <c r="H111" s="116">
        <v>302.91000000000003</v>
      </c>
      <c r="I111" s="116">
        <v>263.37</v>
      </c>
      <c r="J111" s="116">
        <v>249.71</v>
      </c>
      <c r="K111" s="116">
        <v>248.96</v>
      </c>
      <c r="L111" s="116">
        <v>190.74</v>
      </c>
      <c r="M111" s="116">
        <v>192.71</v>
      </c>
      <c r="N111" s="116">
        <v>194.52</v>
      </c>
      <c r="O111" s="116">
        <v>169.83</v>
      </c>
      <c r="P111" s="116">
        <v>162.86000000000001</v>
      </c>
      <c r="Q111" s="116">
        <v>114.07</v>
      </c>
      <c r="R111" s="116">
        <v>78.989999999999995</v>
      </c>
      <c r="S111" s="116">
        <v>70.16</v>
      </c>
      <c r="T111" s="116">
        <v>64.48</v>
      </c>
      <c r="U111" s="116">
        <v>59.22</v>
      </c>
    </row>
    <row r="112" spans="1:21" ht="12.75" customHeight="1" x14ac:dyDescent="0.25">
      <c r="A112" s="107" t="s">
        <v>206</v>
      </c>
      <c r="B112" s="98" t="s">
        <v>206</v>
      </c>
      <c r="C112" s="116" t="s">
        <v>96</v>
      </c>
      <c r="D112" s="116" t="s">
        <v>96</v>
      </c>
      <c r="E112" s="116" t="s">
        <v>96</v>
      </c>
      <c r="F112" s="116" t="s">
        <v>96</v>
      </c>
      <c r="G112" s="116" t="s">
        <v>96</v>
      </c>
      <c r="H112" s="116" t="s">
        <v>96</v>
      </c>
      <c r="I112" s="116" t="s">
        <v>96</v>
      </c>
      <c r="J112" s="116" t="s">
        <v>96</v>
      </c>
      <c r="K112" s="116" t="s">
        <v>96</v>
      </c>
      <c r="L112" s="116" t="s">
        <v>96</v>
      </c>
      <c r="M112" s="116" t="s">
        <v>96</v>
      </c>
      <c r="N112" s="116" t="s">
        <v>96</v>
      </c>
      <c r="O112" s="116" t="s">
        <v>96</v>
      </c>
      <c r="P112" s="116">
        <v>143.91999999999999</v>
      </c>
      <c r="Q112" s="116" t="s">
        <v>96</v>
      </c>
      <c r="R112" s="116" t="s">
        <v>96</v>
      </c>
      <c r="S112" s="116" t="s">
        <v>96</v>
      </c>
      <c r="T112" s="116" t="s">
        <v>96</v>
      </c>
      <c r="U112" s="116" t="s">
        <v>96</v>
      </c>
    </row>
    <row r="113" spans="1:21" ht="12.75" customHeight="1" x14ac:dyDescent="0.25">
      <c r="A113" s="107" t="s">
        <v>26</v>
      </c>
      <c r="B113" s="102" t="s">
        <v>26</v>
      </c>
      <c r="C113" s="111">
        <v>294.91000000000003</v>
      </c>
      <c r="D113" s="111">
        <v>61</v>
      </c>
      <c r="E113" s="111">
        <v>58.97</v>
      </c>
      <c r="F113" s="111">
        <v>33.97</v>
      </c>
      <c r="G113" s="111">
        <v>26.98</v>
      </c>
      <c r="H113" s="111">
        <v>14.03</v>
      </c>
      <c r="I113" s="111">
        <v>9.93</v>
      </c>
      <c r="J113" s="111">
        <v>9.4499999999999993</v>
      </c>
      <c r="K113" s="111">
        <v>10.51</v>
      </c>
      <c r="L113" s="111">
        <v>13.05</v>
      </c>
      <c r="M113" s="111">
        <v>11.24</v>
      </c>
      <c r="N113" s="111">
        <v>11.84</v>
      </c>
      <c r="O113" s="111">
        <v>12.36</v>
      </c>
      <c r="P113" s="111">
        <v>10.71</v>
      </c>
      <c r="Q113" s="111">
        <v>14.84</v>
      </c>
      <c r="R113" s="111">
        <v>18.3</v>
      </c>
      <c r="S113" s="111">
        <v>18.78</v>
      </c>
      <c r="T113" s="111" t="s">
        <v>96</v>
      </c>
      <c r="U113" s="111" t="s">
        <v>96</v>
      </c>
    </row>
    <row r="114" spans="1:21" ht="15" customHeight="1" x14ac:dyDescent="0.25">
      <c r="A114" s="107" t="s">
        <v>27</v>
      </c>
      <c r="B114" s="102" t="s">
        <v>27</v>
      </c>
      <c r="C114" s="111">
        <v>870.75</v>
      </c>
      <c r="D114" s="111">
        <v>747.6</v>
      </c>
      <c r="E114" s="111">
        <v>761.46</v>
      </c>
      <c r="F114" s="111">
        <v>665.61</v>
      </c>
      <c r="G114" s="111">
        <v>531.58000000000004</v>
      </c>
      <c r="H114" s="111">
        <v>470.6</v>
      </c>
      <c r="I114" s="111">
        <v>525.96</v>
      </c>
      <c r="J114" s="111">
        <v>568.04999999999995</v>
      </c>
      <c r="K114" s="111">
        <v>540.92999999999995</v>
      </c>
      <c r="L114" s="111">
        <v>577.54999999999995</v>
      </c>
      <c r="M114" s="111">
        <v>550.64</v>
      </c>
      <c r="N114" s="111">
        <v>607.80999999999995</v>
      </c>
      <c r="O114" s="111">
        <v>650.97</v>
      </c>
      <c r="P114" s="111">
        <v>535.51</v>
      </c>
      <c r="Q114" s="111">
        <v>539.27</v>
      </c>
      <c r="R114" s="111">
        <v>459.95</v>
      </c>
      <c r="S114" s="111">
        <v>368.42</v>
      </c>
      <c r="T114" s="111">
        <v>357.17</v>
      </c>
      <c r="U114" s="111">
        <v>293.02999999999997</v>
      </c>
    </row>
    <row r="115" spans="1:21" ht="12.75" customHeight="1" x14ac:dyDescent="0.25">
      <c r="A115" s="108" t="s">
        <v>81</v>
      </c>
      <c r="B115" s="102" t="s">
        <v>81</v>
      </c>
      <c r="C115" s="111">
        <v>812.01</v>
      </c>
      <c r="D115" s="111">
        <v>484.19</v>
      </c>
      <c r="E115" s="111">
        <v>435.8</v>
      </c>
      <c r="F115" s="111">
        <v>443.96</v>
      </c>
      <c r="G115" s="111">
        <v>416.66</v>
      </c>
      <c r="H115" s="111">
        <v>471.02</v>
      </c>
      <c r="I115" s="111">
        <v>516.30999999999995</v>
      </c>
      <c r="J115" s="111">
        <v>527.45000000000005</v>
      </c>
      <c r="K115" s="111">
        <v>546.02</v>
      </c>
      <c r="L115" s="111">
        <v>566.02</v>
      </c>
      <c r="M115" s="111">
        <v>585.82000000000005</v>
      </c>
      <c r="N115" s="111">
        <v>601.66999999999996</v>
      </c>
      <c r="O115" s="111">
        <v>619.74</v>
      </c>
      <c r="P115" s="111">
        <v>634.39</v>
      </c>
      <c r="Q115" s="111">
        <v>625.5</v>
      </c>
      <c r="R115" s="111">
        <v>590.15</v>
      </c>
      <c r="S115" s="111">
        <v>616.77</v>
      </c>
      <c r="T115" s="111">
        <v>650.92999999999995</v>
      </c>
      <c r="U115" s="111">
        <v>681.95</v>
      </c>
    </row>
    <row r="116" spans="1:21" ht="12.75" customHeight="1" x14ac:dyDescent="0.25">
      <c r="A116" s="107" t="s">
        <v>208</v>
      </c>
      <c r="B116" s="102" t="s">
        <v>208</v>
      </c>
      <c r="C116" s="111" t="s">
        <v>96</v>
      </c>
      <c r="D116" s="111" t="s">
        <v>96</v>
      </c>
      <c r="E116" s="111" t="s">
        <v>96</v>
      </c>
      <c r="F116" s="111" t="s">
        <v>96</v>
      </c>
      <c r="G116" s="111" t="s">
        <v>96</v>
      </c>
      <c r="H116" s="111" t="s">
        <v>96</v>
      </c>
      <c r="I116" s="111" t="s">
        <v>96</v>
      </c>
      <c r="J116" s="111" t="s">
        <v>96</v>
      </c>
      <c r="K116" s="111" t="s">
        <v>96</v>
      </c>
      <c r="L116" s="111" t="s">
        <v>96</v>
      </c>
      <c r="M116" s="111" t="s">
        <v>96</v>
      </c>
      <c r="N116" s="111">
        <v>18</v>
      </c>
      <c r="O116" s="111" t="s">
        <v>96</v>
      </c>
      <c r="P116" s="111" t="s">
        <v>96</v>
      </c>
      <c r="Q116" s="111" t="s">
        <v>96</v>
      </c>
      <c r="R116" s="111" t="s">
        <v>96</v>
      </c>
      <c r="S116" s="111" t="s">
        <v>96</v>
      </c>
      <c r="T116" s="111" t="s">
        <v>96</v>
      </c>
      <c r="U116" s="111" t="s">
        <v>96</v>
      </c>
    </row>
    <row r="117" spans="1:21" ht="12.75" customHeight="1" x14ac:dyDescent="0.25">
      <c r="A117" s="107" t="s">
        <v>82</v>
      </c>
      <c r="B117" s="102" t="s">
        <v>82</v>
      </c>
      <c r="C117" s="111" t="s">
        <v>96</v>
      </c>
      <c r="D117" s="111" t="s">
        <v>96</v>
      </c>
      <c r="E117" s="111" t="s">
        <v>96</v>
      </c>
      <c r="F117" s="111" t="s">
        <v>96</v>
      </c>
      <c r="G117" s="111" t="s">
        <v>96</v>
      </c>
      <c r="H117" s="111" t="s">
        <v>96</v>
      </c>
      <c r="I117" s="111">
        <v>0.1</v>
      </c>
      <c r="J117" s="111" t="s">
        <v>96</v>
      </c>
      <c r="K117" s="111" t="s">
        <v>96</v>
      </c>
      <c r="L117" s="111" t="s">
        <v>96</v>
      </c>
      <c r="M117" s="111" t="s">
        <v>96</v>
      </c>
      <c r="N117" s="111" t="s">
        <v>96</v>
      </c>
      <c r="O117" s="111" t="s">
        <v>96</v>
      </c>
      <c r="P117" s="111" t="s">
        <v>96</v>
      </c>
      <c r="Q117" s="111" t="s">
        <v>96</v>
      </c>
      <c r="R117" s="111" t="s">
        <v>96</v>
      </c>
      <c r="S117" s="111" t="s">
        <v>96</v>
      </c>
      <c r="T117" s="111" t="s">
        <v>96</v>
      </c>
      <c r="U117" s="111" t="s">
        <v>96</v>
      </c>
    </row>
    <row r="118" spans="1:21" ht="12.75" customHeight="1" x14ac:dyDescent="0.25">
      <c r="A118" s="107" t="s">
        <v>215</v>
      </c>
      <c r="B118" s="98" t="s">
        <v>215</v>
      </c>
      <c r="C118" s="116" t="s">
        <v>96</v>
      </c>
      <c r="D118" s="116" t="s">
        <v>96</v>
      </c>
      <c r="E118" s="116" t="s">
        <v>96</v>
      </c>
      <c r="F118" s="116" t="s">
        <v>96</v>
      </c>
      <c r="G118" s="116" t="s">
        <v>96</v>
      </c>
      <c r="H118" s="116" t="s">
        <v>96</v>
      </c>
      <c r="I118" s="116">
        <v>41.96</v>
      </c>
      <c r="J118" s="116" t="s">
        <v>96</v>
      </c>
      <c r="K118" s="116" t="s">
        <v>96</v>
      </c>
      <c r="L118" s="116" t="s">
        <v>96</v>
      </c>
      <c r="M118" s="116" t="s">
        <v>96</v>
      </c>
      <c r="N118" s="116" t="s">
        <v>96</v>
      </c>
      <c r="O118" s="116" t="s">
        <v>96</v>
      </c>
      <c r="P118" s="116" t="s">
        <v>96</v>
      </c>
      <c r="Q118" s="116" t="s">
        <v>96</v>
      </c>
      <c r="R118" s="116" t="s">
        <v>96</v>
      </c>
      <c r="S118" s="116" t="s">
        <v>96</v>
      </c>
      <c r="T118" s="116" t="s">
        <v>96</v>
      </c>
      <c r="U118" s="116" t="s">
        <v>96</v>
      </c>
    </row>
    <row r="119" spans="1:21" ht="12.75" customHeight="1" x14ac:dyDescent="0.25">
      <c r="A119" s="107" t="s">
        <v>216</v>
      </c>
      <c r="B119" s="98" t="s">
        <v>216</v>
      </c>
      <c r="C119" s="116">
        <v>491</v>
      </c>
      <c r="D119" s="116" t="s">
        <v>96</v>
      </c>
      <c r="E119" s="116" t="s">
        <v>96</v>
      </c>
      <c r="F119" s="116" t="s">
        <v>96</v>
      </c>
      <c r="G119" s="116">
        <v>388</v>
      </c>
      <c r="H119" s="116" t="s">
        <v>96</v>
      </c>
      <c r="I119" s="116" t="s">
        <v>96</v>
      </c>
      <c r="J119" s="116" t="s">
        <v>96</v>
      </c>
      <c r="K119" s="116" t="s">
        <v>96</v>
      </c>
      <c r="L119" s="116" t="s">
        <v>96</v>
      </c>
      <c r="M119" s="116" t="s">
        <v>96</v>
      </c>
      <c r="N119" s="116" t="s">
        <v>96</v>
      </c>
      <c r="O119" s="116" t="s">
        <v>96</v>
      </c>
      <c r="P119" s="116" t="s">
        <v>96</v>
      </c>
      <c r="Q119" s="116" t="s">
        <v>96</v>
      </c>
      <c r="R119" s="116" t="s">
        <v>96</v>
      </c>
      <c r="S119" s="116" t="s">
        <v>96</v>
      </c>
      <c r="T119" s="116" t="s">
        <v>96</v>
      </c>
      <c r="U119" s="116" t="s">
        <v>96</v>
      </c>
    </row>
    <row r="120" spans="1:21" ht="12.75" customHeight="1" x14ac:dyDescent="0.25">
      <c r="A120" s="107" t="s">
        <v>83</v>
      </c>
      <c r="B120" s="112" t="s">
        <v>83</v>
      </c>
      <c r="C120" s="116">
        <v>524.13</v>
      </c>
      <c r="D120" s="116">
        <v>244.84</v>
      </c>
      <c r="E120" s="116">
        <v>229.12</v>
      </c>
      <c r="F120" s="116">
        <v>203.2</v>
      </c>
      <c r="G120" s="116">
        <v>182.55</v>
      </c>
      <c r="H120" s="116">
        <v>172.96</v>
      </c>
      <c r="I120" s="116">
        <v>126.95</v>
      </c>
      <c r="J120" s="116">
        <v>131.11000000000001</v>
      </c>
      <c r="K120" s="116">
        <v>103.35</v>
      </c>
      <c r="L120" s="116">
        <v>105.5</v>
      </c>
      <c r="M120" s="116">
        <v>96.19</v>
      </c>
      <c r="N120" s="116">
        <v>89.01</v>
      </c>
      <c r="O120" s="116">
        <v>87.75</v>
      </c>
      <c r="P120" s="116">
        <v>70.56</v>
      </c>
      <c r="Q120" s="116">
        <v>69.41</v>
      </c>
      <c r="R120" s="116">
        <v>64.08</v>
      </c>
      <c r="S120" s="116">
        <v>69.39</v>
      </c>
      <c r="T120" s="116">
        <v>68.48</v>
      </c>
      <c r="U120" s="116">
        <v>58.52</v>
      </c>
    </row>
    <row r="121" spans="1:21" ht="12.75" customHeight="1" x14ac:dyDescent="0.25">
      <c r="A121" s="107" t="s">
        <v>28</v>
      </c>
      <c r="B121" s="98" t="s">
        <v>28</v>
      </c>
      <c r="C121" s="116">
        <v>198.71</v>
      </c>
      <c r="D121" s="116">
        <v>122.14</v>
      </c>
      <c r="E121" s="116">
        <v>113.66</v>
      </c>
      <c r="F121" s="116">
        <v>117.23</v>
      </c>
      <c r="G121" s="116">
        <v>108.25</v>
      </c>
      <c r="H121" s="116">
        <v>94.44</v>
      </c>
      <c r="I121" s="116">
        <v>92.63</v>
      </c>
      <c r="J121" s="116">
        <v>63.01</v>
      </c>
      <c r="K121" s="116">
        <v>63.15</v>
      </c>
      <c r="L121" s="116">
        <v>61.54</v>
      </c>
      <c r="M121" s="116">
        <v>50.88</v>
      </c>
      <c r="N121" s="116">
        <v>40.659999999999997</v>
      </c>
      <c r="O121" s="116">
        <v>16.38</v>
      </c>
      <c r="P121" s="116">
        <v>14.54</v>
      </c>
      <c r="Q121" s="116">
        <v>12.74</v>
      </c>
      <c r="R121" s="116">
        <v>10.43</v>
      </c>
      <c r="S121" s="116">
        <v>9.7799999999999994</v>
      </c>
      <c r="T121" s="116">
        <v>10.88</v>
      </c>
      <c r="U121" s="116">
        <v>10.119999999999999</v>
      </c>
    </row>
    <row r="122" spans="1:21" ht="14.25" customHeight="1" x14ac:dyDescent="0.25">
      <c r="A122" s="107" t="s">
        <v>29</v>
      </c>
      <c r="B122" s="98" t="s">
        <v>29</v>
      </c>
      <c r="C122" s="116">
        <v>2170.15</v>
      </c>
      <c r="D122" s="116">
        <v>1855.07</v>
      </c>
      <c r="E122" s="116">
        <v>1629.4</v>
      </c>
      <c r="F122" s="116">
        <v>1766.6</v>
      </c>
      <c r="G122" s="116">
        <v>1607.98</v>
      </c>
      <c r="H122" s="116">
        <v>1607.39</v>
      </c>
      <c r="I122" s="116">
        <v>1496.47</v>
      </c>
      <c r="J122" s="116">
        <v>1445.61</v>
      </c>
      <c r="K122" s="116">
        <v>1572.15</v>
      </c>
      <c r="L122" s="116">
        <v>1307.1400000000001</v>
      </c>
      <c r="M122" s="116">
        <v>1333.89</v>
      </c>
      <c r="N122" s="116">
        <v>1278.93</v>
      </c>
      <c r="O122" s="116">
        <v>1167.54</v>
      </c>
      <c r="P122" s="116">
        <v>1135.8699999999999</v>
      </c>
      <c r="Q122" s="116">
        <v>512.76</v>
      </c>
      <c r="R122" s="116">
        <v>459.92</v>
      </c>
      <c r="S122" s="116">
        <v>424.9</v>
      </c>
      <c r="T122" s="116">
        <v>459.48</v>
      </c>
      <c r="U122" s="116">
        <v>407.94</v>
      </c>
    </row>
    <row r="123" spans="1:21" ht="12.75" customHeight="1" x14ac:dyDescent="0.25">
      <c r="A123" s="107" t="s">
        <v>84</v>
      </c>
      <c r="B123" s="102" t="s">
        <v>84</v>
      </c>
      <c r="C123" s="111" t="s">
        <v>96</v>
      </c>
      <c r="D123" s="111">
        <v>43</v>
      </c>
      <c r="E123" s="111" t="s">
        <v>96</v>
      </c>
      <c r="F123" s="111" t="s">
        <v>96</v>
      </c>
      <c r="G123" s="111" t="s">
        <v>96</v>
      </c>
      <c r="H123" s="111" t="s">
        <v>96</v>
      </c>
      <c r="I123" s="111">
        <v>105.87</v>
      </c>
      <c r="J123" s="111" t="s">
        <v>96</v>
      </c>
      <c r="K123" s="111" t="s">
        <v>96</v>
      </c>
      <c r="L123" s="111" t="s">
        <v>96</v>
      </c>
      <c r="M123" s="111" t="s">
        <v>96</v>
      </c>
      <c r="N123" s="111" t="s">
        <v>96</v>
      </c>
      <c r="O123" s="111" t="s">
        <v>96</v>
      </c>
      <c r="P123" s="111" t="s">
        <v>96</v>
      </c>
      <c r="Q123" s="111" t="s">
        <v>96</v>
      </c>
      <c r="R123" s="111" t="s">
        <v>96</v>
      </c>
      <c r="S123" s="111" t="s">
        <v>96</v>
      </c>
      <c r="T123" s="111" t="s">
        <v>96</v>
      </c>
      <c r="U123" s="111" t="s">
        <v>96</v>
      </c>
    </row>
    <row r="124" spans="1:21" ht="12.75" customHeight="1" x14ac:dyDescent="0.25">
      <c r="A124" s="107" t="s">
        <v>210</v>
      </c>
      <c r="B124" s="102" t="s">
        <v>210</v>
      </c>
      <c r="C124" s="111">
        <v>0.25</v>
      </c>
      <c r="D124" s="111" t="s">
        <v>96</v>
      </c>
      <c r="E124" s="111" t="s">
        <v>96</v>
      </c>
      <c r="F124" s="111">
        <v>0.32</v>
      </c>
      <c r="G124" s="111" t="s">
        <v>96</v>
      </c>
      <c r="H124" s="111" t="s">
        <v>96</v>
      </c>
      <c r="I124" s="111" t="s">
        <v>96</v>
      </c>
      <c r="J124" s="111" t="s">
        <v>96</v>
      </c>
      <c r="K124" s="111" t="s">
        <v>96</v>
      </c>
      <c r="L124" s="111" t="s">
        <v>96</v>
      </c>
      <c r="M124" s="111" t="s">
        <v>96</v>
      </c>
      <c r="N124" s="111" t="s">
        <v>96</v>
      </c>
      <c r="O124" s="111" t="s">
        <v>96</v>
      </c>
      <c r="P124" s="111" t="s">
        <v>96</v>
      </c>
      <c r="Q124" s="111" t="s">
        <v>96</v>
      </c>
      <c r="R124" s="111" t="s">
        <v>96</v>
      </c>
      <c r="S124" s="111" t="s">
        <v>96</v>
      </c>
      <c r="T124" s="111" t="s">
        <v>96</v>
      </c>
      <c r="U124" s="111" t="s">
        <v>96</v>
      </c>
    </row>
    <row r="125" spans="1:21" ht="12.75" customHeight="1" x14ac:dyDescent="0.25">
      <c r="A125" s="108" t="s">
        <v>85</v>
      </c>
      <c r="B125" s="102" t="s">
        <v>85</v>
      </c>
      <c r="C125" s="111" t="s">
        <v>96</v>
      </c>
      <c r="D125" s="111">
        <v>1</v>
      </c>
      <c r="E125" s="111" t="s">
        <v>96</v>
      </c>
      <c r="F125" s="111" t="s">
        <v>96</v>
      </c>
      <c r="G125" s="111" t="s">
        <v>96</v>
      </c>
      <c r="H125" s="111" t="s">
        <v>96</v>
      </c>
      <c r="I125" s="111">
        <v>1</v>
      </c>
      <c r="J125" s="111" t="s">
        <v>96</v>
      </c>
      <c r="K125" s="111" t="s">
        <v>96</v>
      </c>
      <c r="L125" s="111" t="s">
        <v>96</v>
      </c>
      <c r="M125" s="111" t="s">
        <v>96</v>
      </c>
      <c r="N125" s="111" t="s">
        <v>96</v>
      </c>
      <c r="O125" s="111" t="s">
        <v>96</v>
      </c>
      <c r="P125" s="111" t="s">
        <v>96</v>
      </c>
      <c r="Q125" s="111" t="s">
        <v>96</v>
      </c>
      <c r="R125" s="111" t="s">
        <v>96</v>
      </c>
      <c r="S125" s="111" t="s">
        <v>96</v>
      </c>
      <c r="T125" s="111" t="s">
        <v>96</v>
      </c>
      <c r="U125" s="111" t="s">
        <v>96</v>
      </c>
    </row>
    <row r="126" spans="1:21" ht="12.75" customHeight="1" x14ac:dyDescent="0.25">
      <c r="A126" s="107" t="s">
        <v>31</v>
      </c>
      <c r="B126" s="102" t="s">
        <v>31</v>
      </c>
      <c r="C126" s="111">
        <v>105.23</v>
      </c>
      <c r="D126" s="111">
        <v>69.02</v>
      </c>
      <c r="E126" s="111">
        <v>67</v>
      </c>
      <c r="F126" s="111">
        <v>59.83</v>
      </c>
      <c r="G126" s="111">
        <v>56.45</v>
      </c>
      <c r="H126" s="111">
        <v>46.72</v>
      </c>
      <c r="I126" s="111">
        <v>41.69</v>
      </c>
      <c r="J126" s="111">
        <v>40.74</v>
      </c>
      <c r="K126" s="111">
        <v>40.57</v>
      </c>
      <c r="L126" s="111">
        <v>41.48</v>
      </c>
      <c r="M126" s="111">
        <v>37.04</v>
      </c>
      <c r="N126" s="111">
        <v>36.04</v>
      </c>
      <c r="O126" s="111">
        <v>35.74</v>
      </c>
      <c r="P126" s="111">
        <v>32.43</v>
      </c>
      <c r="Q126" s="111">
        <v>30.23</v>
      </c>
      <c r="R126" s="111">
        <v>29.52</v>
      </c>
      <c r="S126" s="111">
        <v>32.04</v>
      </c>
      <c r="T126" s="111">
        <v>29.21</v>
      </c>
      <c r="U126" s="111">
        <v>27.79</v>
      </c>
    </row>
    <row r="127" spans="1:21" ht="12.75" customHeight="1" x14ac:dyDescent="0.25">
      <c r="A127" s="107" t="s">
        <v>32</v>
      </c>
      <c r="B127" s="103" t="s">
        <v>32</v>
      </c>
      <c r="C127" s="115">
        <v>40.57</v>
      </c>
      <c r="D127" s="115">
        <v>26.48</v>
      </c>
      <c r="E127" s="115">
        <v>25.98</v>
      </c>
      <c r="F127" s="115">
        <v>24.33</v>
      </c>
      <c r="G127" s="115">
        <v>22.81</v>
      </c>
      <c r="H127" s="115">
        <v>17.3</v>
      </c>
      <c r="I127" s="115">
        <v>15.75</v>
      </c>
      <c r="J127" s="115">
        <v>18.260000000000002</v>
      </c>
      <c r="K127" s="115">
        <v>16.100000000000001</v>
      </c>
      <c r="L127" s="115">
        <v>15.48</v>
      </c>
      <c r="M127" s="115">
        <v>15.69</v>
      </c>
      <c r="N127" s="115">
        <v>16.260000000000002</v>
      </c>
      <c r="O127" s="115">
        <v>15.12</v>
      </c>
      <c r="P127" s="115">
        <v>13.12</v>
      </c>
      <c r="Q127" s="115">
        <v>13.63</v>
      </c>
      <c r="R127" s="115">
        <v>11.71</v>
      </c>
      <c r="S127" s="115">
        <v>12.36</v>
      </c>
      <c r="T127" s="115">
        <v>10.47</v>
      </c>
      <c r="U127" s="115">
        <v>10.67</v>
      </c>
    </row>
    <row r="128" spans="1:21" ht="16.2" customHeight="1" x14ac:dyDescent="0.25">
      <c r="A128" s="107" t="s">
        <v>33</v>
      </c>
      <c r="B128" s="98" t="s">
        <v>33</v>
      </c>
      <c r="C128" s="116">
        <v>34</v>
      </c>
      <c r="D128" s="116">
        <v>12</v>
      </c>
      <c r="E128" s="116">
        <v>8</v>
      </c>
      <c r="F128" s="116">
        <v>8</v>
      </c>
      <c r="G128" s="116">
        <v>7</v>
      </c>
      <c r="H128" s="116">
        <v>8</v>
      </c>
      <c r="I128" s="116">
        <v>8</v>
      </c>
      <c r="J128" s="116">
        <v>9</v>
      </c>
      <c r="K128" s="116">
        <v>9</v>
      </c>
      <c r="L128" s="116">
        <v>9</v>
      </c>
      <c r="M128" s="116">
        <v>10</v>
      </c>
      <c r="N128" s="116">
        <v>10</v>
      </c>
      <c r="O128" s="116">
        <v>10</v>
      </c>
      <c r="P128" s="116">
        <v>8</v>
      </c>
      <c r="Q128" s="116">
        <v>10</v>
      </c>
      <c r="R128" s="116">
        <v>8</v>
      </c>
      <c r="S128" s="116">
        <v>9</v>
      </c>
      <c r="T128" s="116" t="s">
        <v>96</v>
      </c>
      <c r="U128" s="116" t="s">
        <v>96</v>
      </c>
    </row>
    <row r="129" spans="1:21" ht="12.75" customHeight="1" x14ac:dyDescent="0.25">
      <c r="A129" s="107" t="s">
        <v>226</v>
      </c>
      <c r="B129" s="112" t="s">
        <v>226</v>
      </c>
      <c r="C129" s="116" t="s">
        <v>96</v>
      </c>
      <c r="D129" s="116" t="s">
        <v>96</v>
      </c>
      <c r="E129" s="116" t="s">
        <v>96</v>
      </c>
      <c r="F129" s="116" t="s">
        <v>96</v>
      </c>
      <c r="G129" s="116" t="s">
        <v>96</v>
      </c>
      <c r="H129" s="116" t="s">
        <v>96</v>
      </c>
      <c r="I129" s="116">
        <v>618.9</v>
      </c>
      <c r="J129" s="116" t="s">
        <v>96</v>
      </c>
      <c r="K129" s="116" t="s">
        <v>96</v>
      </c>
      <c r="L129" s="116" t="s">
        <v>96</v>
      </c>
      <c r="M129" s="116" t="s">
        <v>96</v>
      </c>
      <c r="N129" s="116" t="s">
        <v>96</v>
      </c>
      <c r="O129" s="116" t="s">
        <v>96</v>
      </c>
      <c r="P129" s="116" t="s">
        <v>96</v>
      </c>
      <c r="Q129" s="116" t="s">
        <v>96</v>
      </c>
      <c r="R129" s="116" t="s">
        <v>96</v>
      </c>
      <c r="S129" s="116" t="s">
        <v>96</v>
      </c>
      <c r="T129" s="116" t="s">
        <v>96</v>
      </c>
      <c r="U129" s="116" t="s">
        <v>96</v>
      </c>
    </row>
    <row r="130" spans="1:21" ht="22.2" customHeight="1" x14ac:dyDescent="0.25">
      <c r="A130" s="107" t="s">
        <v>227</v>
      </c>
      <c r="B130" s="98" t="s">
        <v>227</v>
      </c>
      <c r="C130" s="116">
        <v>2.98</v>
      </c>
      <c r="D130" s="116">
        <v>1.99</v>
      </c>
      <c r="E130" s="116">
        <v>2.71</v>
      </c>
      <c r="F130" s="116">
        <v>2.79</v>
      </c>
      <c r="G130" s="116">
        <v>2.9</v>
      </c>
      <c r="H130" s="116">
        <v>2.23</v>
      </c>
      <c r="I130" s="116">
        <v>2.82</v>
      </c>
      <c r="J130" s="116">
        <v>2.5299999999999998</v>
      </c>
      <c r="K130" s="116">
        <v>2.65</v>
      </c>
      <c r="L130" s="116">
        <v>255.76</v>
      </c>
      <c r="M130" s="116">
        <v>229.61</v>
      </c>
      <c r="N130" s="116">
        <v>246.81</v>
      </c>
      <c r="O130" s="116">
        <v>257.66000000000003</v>
      </c>
      <c r="P130" s="116">
        <v>196.07</v>
      </c>
      <c r="Q130" s="116">
        <v>208.99</v>
      </c>
      <c r="R130" s="116">
        <v>205.83</v>
      </c>
      <c r="S130" s="116" t="s">
        <v>96</v>
      </c>
      <c r="T130" s="116" t="s">
        <v>96</v>
      </c>
      <c r="U130" s="116" t="s">
        <v>96</v>
      </c>
    </row>
    <row r="131" spans="1:21" ht="12.75" customHeight="1" x14ac:dyDescent="0.25">
      <c r="A131" s="107" t="s">
        <v>228</v>
      </c>
      <c r="B131" s="98" t="s">
        <v>228</v>
      </c>
      <c r="C131" s="116" t="s">
        <v>96</v>
      </c>
      <c r="D131" s="116" t="s">
        <v>96</v>
      </c>
      <c r="E131" s="116" t="s">
        <v>96</v>
      </c>
      <c r="F131" s="116" t="s">
        <v>96</v>
      </c>
      <c r="G131" s="116" t="s">
        <v>96</v>
      </c>
      <c r="H131" s="116" t="s">
        <v>96</v>
      </c>
      <c r="I131" s="116" t="s">
        <v>96</v>
      </c>
      <c r="J131" s="116" t="s">
        <v>96</v>
      </c>
      <c r="K131" s="116" t="s">
        <v>96</v>
      </c>
      <c r="L131" s="116" t="s">
        <v>96</v>
      </c>
      <c r="M131" s="116" t="s">
        <v>96</v>
      </c>
      <c r="N131" s="116" t="s">
        <v>96</v>
      </c>
      <c r="O131" s="116" t="s">
        <v>96</v>
      </c>
      <c r="P131" s="116" t="s">
        <v>96</v>
      </c>
      <c r="Q131" s="116" t="s">
        <v>96</v>
      </c>
      <c r="R131" s="116" t="s">
        <v>96</v>
      </c>
      <c r="S131" s="116">
        <v>0.4</v>
      </c>
      <c r="T131" s="116" t="s">
        <v>96</v>
      </c>
      <c r="U131" s="116" t="s">
        <v>96</v>
      </c>
    </row>
    <row r="132" spans="1:21" ht="12.75" customHeight="1" x14ac:dyDescent="0.25">
      <c r="A132" s="107" t="s">
        <v>87</v>
      </c>
      <c r="B132" s="26" t="s">
        <v>87</v>
      </c>
      <c r="C132" s="110" t="s">
        <v>96</v>
      </c>
      <c r="D132" s="110">
        <v>0.13</v>
      </c>
      <c r="E132" s="110" t="s">
        <v>96</v>
      </c>
      <c r="F132" s="110" t="s">
        <v>96</v>
      </c>
      <c r="G132" s="110" t="s">
        <v>96</v>
      </c>
      <c r="H132" s="110" t="s">
        <v>96</v>
      </c>
      <c r="I132" s="110">
        <v>8.35</v>
      </c>
      <c r="J132" s="110" t="s">
        <v>96</v>
      </c>
      <c r="K132" s="110" t="s">
        <v>96</v>
      </c>
      <c r="L132" s="110" t="s">
        <v>96</v>
      </c>
      <c r="M132" s="110" t="s">
        <v>96</v>
      </c>
      <c r="N132" s="110" t="s">
        <v>96</v>
      </c>
      <c r="O132" s="110" t="s">
        <v>96</v>
      </c>
      <c r="P132" s="110" t="s">
        <v>96</v>
      </c>
      <c r="Q132" s="110" t="s">
        <v>96</v>
      </c>
      <c r="R132" s="110" t="s">
        <v>96</v>
      </c>
      <c r="S132" s="110" t="s">
        <v>96</v>
      </c>
      <c r="T132" s="110" t="s">
        <v>96</v>
      </c>
      <c r="U132" s="110" t="s">
        <v>96</v>
      </c>
    </row>
    <row r="133" spans="1:21" ht="12.75" customHeight="1" x14ac:dyDescent="0.25">
      <c r="A133" s="107" t="s">
        <v>229</v>
      </c>
      <c r="B133" s="102" t="s">
        <v>229</v>
      </c>
      <c r="C133" s="111" t="s">
        <v>96</v>
      </c>
      <c r="D133" s="111" t="s">
        <v>96</v>
      </c>
      <c r="E133" s="111" t="s">
        <v>96</v>
      </c>
      <c r="F133" s="111" t="s">
        <v>96</v>
      </c>
      <c r="G133" s="111" t="s">
        <v>96</v>
      </c>
      <c r="H133" s="111" t="s">
        <v>96</v>
      </c>
      <c r="I133" s="111">
        <v>0.1</v>
      </c>
      <c r="J133" s="111" t="s">
        <v>96</v>
      </c>
      <c r="K133" s="111" t="s">
        <v>96</v>
      </c>
      <c r="L133" s="111" t="s">
        <v>96</v>
      </c>
      <c r="M133" s="111" t="s">
        <v>96</v>
      </c>
      <c r="N133" s="111" t="s">
        <v>96</v>
      </c>
      <c r="O133" s="111" t="s">
        <v>96</v>
      </c>
      <c r="P133" s="111" t="s">
        <v>96</v>
      </c>
      <c r="Q133" s="111" t="s">
        <v>96</v>
      </c>
      <c r="R133" s="111" t="s">
        <v>96</v>
      </c>
      <c r="S133" s="111" t="s">
        <v>96</v>
      </c>
      <c r="T133" s="111" t="s">
        <v>96</v>
      </c>
      <c r="U133" s="111" t="s">
        <v>96</v>
      </c>
    </row>
    <row r="134" spans="1:21" ht="12.75" customHeight="1" x14ac:dyDescent="0.25">
      <c r="A134" s="107" t="s">
        <v>113</v>
      </c>
      <c r="B134" s="102" t="s">
        <v>266</v>
      </c>
      <c r="C134" s="111">
        <v>8.75</v>
      </c>
      <c r="D134" s="111" t="s">
        <v>96</v>
      </c>
      <c r="E134" s="111" t="s">
        <v>96</v>
      </c>
      <c r="F134" s="111" t="s">
        <v>96</v>
      </c>
      <c r="G134" s="111" t="s">
        <v>96</v>
      </c>
      <c r="H134" s="111" t="s">
        <v>96</v>
      </c>
      <c r="I134" s="111" t="s">
        <v>96</v>
      </c>
      <c r="J134" s="111" t="s">
        <v>96</v>
      </c>
      <c r="K134" s="111" t="s">
        <v>96</v>
      </c>
      <c r="L134" s="111" t="s">
        <v>96</v>
      </c>
      <c r="M134" s="111" t="s">
        <v>96</v>
      </c>
      <c r="N134" s="111" t="s">
        <v>96</v>
      </c>
      <c r="O134" s="111" t="s">
        <v>96</v>
      </c>
      <c r="P134" s="111" t="s">
        <v>96</v>
      </c>
      <c r="Q134" s="111" t="s">
        <v>96</v>
      </c>
      <c r="R134" s="111" t="s">
        <v>96</v>
      </c>
      <c r="S134" s="111" t="s">
        <v>96</v>
      </c>
      <c r="T134" s="111" t="s">
        <v>96</v>
      </c>
      <c r="U134" s="111" t="s">
        <v>96</v>
      </c>
    </row>
    <row r="135" spans="1:21" ht="12.75" customHeight="1" x14ac:dyDescent="0.25">
      <c r="A135" s="108" t="s">
        <v>88</v>
      </c>
      <c r="B135" s="102" t="s">
        <v>88</v>
      </c>
      <c r="C135" s="111" t="s">
        <v>96</v>
      </c>
      <c r="D135" s="111" t="s">
        <v>96</v>
      </c>
      <c r="E135" s="111" t="s">
        <v>96</v>
      </c>
      <c r="F135" s="111" t="s">
        <v>96</v>
      </c>
      <c r="G135" s="111" t="s">
        <v>96</v>
      </c>
      <c r="H135" s="111" t="s">
        <v>96</v>
      </c>
      <c r="I135" s="111">
        <v>111.29</v>
      </c>
      <c r="J135" s="111" t="s">
        <v>96</v>
      </c>
      <c r="K135" s="111" t="s">
        <v>96</v>
      </c>
      <c r="L135" s="111" t="s">
        <v>96</v>
      </c>
      <c r="M135" s="111" t="s">
        <v>96</v>
      </c>
      <c r="N135" s="111" t="s">
        <v>96</v>
      </c>
      <c r="O135" s="111" t="s">
        <v>96</v>
      </c>
      <c r="P135" s="111" t="s">
        <v>96</v>
      </c>
      <c r="Q135" s="111" t="s">
        <v>96</v>
      </c>
      <c r="R135" s="111" t="s">
        <v>96</v>
      </c>
      <c r="S135" s="111" t="s">
        <v>96</v>
      </c>
      <c r="T135" s="111" t="s">
        <v>96</v>
      </c>
      <c r="U135" s="111" t="s">
        <v>96</v>
      </c>
    </row>
    <row r="136" spans="1:21" ht="12.75" customHeight="1" x14ac:dyDescent="0.25">
      <c r="A136" s="107" t="s">
        <v>89</v>
      </c>
      <c r="B136" s="102" t="s">
        <v>89</v>
      </c>
      <c r="C136" s="111">
        <v>835.23</v>
      </c>
      <c r="D136" s="111">
        <v>1091.3699999999999</v>
      </c>
      <c r="E136" s="111">
        <v>1201.27</v>
      </c>
      <c r="F136" s="111">
        <v>1261.1600000000001</v>
      </c>
      <c r="G136" s="111">
        <v>1387.97</v>
      </c>
      <c r="H136" s="111">
        <v>1360.95</v>
      </c>
      <c r="I136" s="111">
        <v>1452.88</v>
      </c>
      <c r="J136" s="111">
        <v>1437.57</v>
      </c>
      <c r="K136" s="111">
        <v>1126.98</v>
      </c>
      <c r="L136" s="111">
        <v>881.65</v>
      </c>
      <c r="M136" s="111">
        <v>812.7</v>
      </c>
      <c r="N136" s="111">
        <v>878.65</v>
      </c>
      <c r="O136" s="111">
        <v>974.27</v>
      </c>
      <c r="P136" s="111">
        <v>1004.27</v>
      </c>
      <c r="Q136" s="111">
        <v>1071.58</v>
      </c>
      <c r="R136" s="111">
        <v>817.02</v>
      </c>
      <c r="S136" s="111">
        <v>475.3</v>
      </c>
      <c r="T136" s="111">
        <v>689.07</v>
      </c>
      <c r="U136" s="111">
        <v>248.83</v>
      </c>
    </row>
    <row r="137" spans="1:21" ht="12.75" customHeight="1" x14ac:dyDescent="0.25">
      <c r="A137" s="107" t="s">
        <v>90</v>
      </c>
      <c r="B137" s="103" t="s">
        <v>90</v>
      </c>
      <c r="C137" s="115" t="s">
        <v>96</v>
      </c>
      <c r="D137" s="115" t="s">
        <v>96</v>
      </c>
      <c r="E137" s="115" t="s">
        <v>96</v>
      </c>
      <c r="F137" s="115" t="s">
        <v>96</v>
      </c>
      <c r="G137" s="115" t="s">
        <v>96</v>
      </c>
      <c r="H137" s="115" t="s">
        <v>96</v>
      </c>
      <c r="I137" s="115">
        <v>1.75</v>
      </c>
      <c r="J137" s="115" t="s">
        <v>96</v>
      </c>
      <c r="K137" s="115" t="s">
        <v>96</v>
      </c>
      <c r="L137" s="115" t="s">
        <v>96</v>
      </c>
      <c r="M137" s="115">
        <v>2.4300000000000002</v>
      </c>
      <c r="N137" s="115" t="s">
        <v>96</v>
      </c>
      <c r="O137" s="115" t="s">
        <v>96</v>
      </c>
      <c r="P137" s="115" t="s">
        <v>96</v>
      </c>
      <c r="Q137" s="115" t="s">
        <v>96</v>
      </c>
      <c r="R137" s="115" t="s">
        <v>96</v>
      </c>
      <c r="S137" s="115" t="s">
        <v>96</v>
      </c>
      <c r="T137" s="115" t="s">
        <v>96</v>
      </c>
      <c r="U137" s="115" t="s">
        <v>96</v>
      </c>
    </row>
    <row r="138" spans="1:21" ht="12.75" customHeight="1" x14ac:dyDescent="0.25">
      <c r="A138" s="107" t="s">
        <v>231</v>
      </c>
      <c r="B138" s="98" t="s">
        <v>231</v>
      </c>
      <c r="C138" s="116" t="s">
        <v>96</v>
      </c>
      <c r="D138" s="116" t="s">
        <v>96</v>
      </c>
      <c r="E138" s="116" t="s">
        <v>96</v>
      </c>
      <c r="F138" s="116" t="s">
        <v>96</v>
      </c>
      <c r="G138" s="116" t="s">
        <v>96</v>
      </c>
      <c r="H138" s="116" t="s">
        <v>96</v>
      </c>
      <c r="I138" s="116">
        <v>4.0999999999999996</v>
      </c>
      <c r="J138" s="116" t="s">
        <v>96</v>
      </c>
      <c r="K138" s="116" t="s">
        <v>96</v>
      </c>
      <c r="L138" s="116" t="s">
        <v>96</v>
      </c>
      <c r="M138" s="116" t="s">
        <v>96</v>
      </c>
      <c r="N138" s="116" t="s">
        <v>96</v>
      </c>
      <c r="O138" s="116" t="s">
        <v>96</v>
      </c>
      <c r="P138" s="116" t="s">
        <v>96</v>
      </c>
      <c r="Q138" s="116" t="s">
        <v>96</v>
      </c>
      <c r="R138" s="116" t="s">
        <v>96</v>
      </c>
      <c r="S138" s="116" t="s">
        <v>96</v>
      </c>
      <c r="T138" s="116" t="s">
        <v>96</v>
      </c>
      <c r="U138" s="116" t="s">
        <v>96</v>
      </c>
    </row>
    <row r="139" spans="1:21" ht="12.75" customHeight="1" x14ac:dyDescent="0.25">
      <c r="A139" s="107" t="s">
        <v>91</v>
      </c>
      <c r="B139" s="112" t="s">
        <v>91</v>
      </c>
      <c r="C139" s="116">
        <v>5299.26</v>
      </c>
      <c r="D139" s="116">
        <v>2530.79</v>
      </c>
      <c r="E139" s="116">
        <v>2259.04</v>
      </c>
      <c r="F139" s="116">
        <v>2026.31</v>
      </c>
      <c r="G139" s="116">
        <v>1667.77</v>
      </c>
      <c r="H139" s="116">
        <v>1620.19</v>
      </c>
      <c r="I139" s="116">
        <v>1442.72</v>
      </c>
      <c r="J139" s="116">
        <v>1445.42</v>
      </c>
      <c r="K139" s="116">
        <v>1435.59</v>
      </c>
      <c r="L139" s="116">
        <v>1463.56</v>
      </c>
      <c r="M139" s="116">
        <v>1387.64</v>
      </c>
      <c r="N139" s="116">
        <v>1420.49</v>
      </c>
      <c r="O139" s="116">
        <v>1607</v>
      </c>
      <c r="P139" s="116">
        <v>1552.86</v>
      </c>
      <c r="Q139" s="116">
        <v>1519.17</v>
      </c>
      <c r="R139" s="116">
        <v>1377.55</v>
      </c>
      <c r="S139" s="116">
        <v>1468.7</v>
      </c>
      <c r="T139" s="116">
        <v>1711.75</v>
      </c>
      <c r="U139" s="116">
        <v>1687.55</v>
      </c>
    </row>
    <row r="140" spans="1:21" ht="12.75" customHeight="1" x14ac:dyDescent="0.25">
      <c r="A140" s="107" t="s">
        <v>123</v>
      </c>
      <c r="B140" s="98" t="s">
        <v>123</v>
      </c>
      <c r="C140" s="116" t="s">
        <v>96</v>
      </c>
      <c r="D140" s="116" t="s">
        <v>96</v>
      </c>
      <c r="E140" s="116" t="s">
        <v>96</v>
      </c>
      <c r="F140" s="116" t="s">
        <v>96</v>
      </c>
      <c r="G140" s="116" t="s">
        <v>96</v>
      </c>
      <c r="H140" s="116" t="s">
        <v>96</v>
      </c>
      <c r="I140" s="116">
        <v>8090</v>
      </c>
      <c r="J140" s="116" t="s">
        <v>96</v>
      </c>
      <c r="K140" s="116" t="s">
        <v>96</v>
      </c>
      <c r="L140" s="116" t="s">
        <v>96</v>
      </c>
      <c r="M140" s="116" t="s">
        <v>96</v>
      </c>
      <c r="N140" s="116">
        <v>10354</v>
      </c>
      <c r="O140" s="116" t="s">
        <v>96</v>
      </c>
      <c r="P140" s="116" t="s">
        <v>96</v>
      </c>
      <c r="Q140" s="116" t="s">
        <v>96</v>
      </c>
      <c r="R140" s="116" t="s">
        <v>96</v>
      </c>
      <c r="S140" s="116" t="s">
        <v>96</v>
      </c>
      <c r="T140" s="116" t="s">
        <v>96</v>
      </c>
      <c r="U140" s="116" t="s">
        <v>96</v>
      </c>
    </row>
    <row r="141" spans="1:21" ht="21" customHeight="1" x14ac:dyDescent="0.25">
      <c r="A141" s="107" t="s">
        <v>232</v>
      </c>
      <c r="B141" s="98" t="s">
        <v>232</v>
      </c>
      <c r="C141" s="116">
        <v>3722.59</v>
      </c>
      <c r="D141" s="116">
        <v>2370.31</v>
      </c>
      <c r="E141" s="116">
        <v>2026.24</v>
      </c>
      <c r="F141" s="116">
        <v>1664.29</v>
      </c>
      <c r="G141" s="116">
        <v>1645.3</v>
      </c>
      <c r="H141" s="116">
        <v>1258.25</v>
      </c>
      <c r="I141" s="116">
        <v>1239.47</v>
      </c>
      <c r="J141" s="116">
        <v>1139.3900000000001</v>
      </c>
      <c r="K141" s="116">
        <v>1019.3</v>
      </c>
      <c r="L141" s="116">
        <v>997</v>
      </c>
      <c r="M141" s="116">
        <v>838.32</v>
      </c>
      <c r="N141" s="116">
        <v>712.73</v>
      </c>
      <c r="O141" s="116">
        <v>670.6</v>
      </c>
      <c r="P141" s="116">
        <v>592.71</v>
      </c>
      <c r="Q141" s="116">
        <v>493.64</v>
      </c>
      <c r="R141" s="116">
        <v>400.25</v>
      </c>
      <c r="S141" s="116">
        <v>418.43</v>
      </c>
      <c r="T141" s="116">
        <v>389.84</v>
      </c>
      <c r="U141" s="116">
        <v>429.44</v>
      </c>
    </row>
    <row r="142" spans="1:21" ht="12.75" customHeight="1" x14ac:dyDescent="0.25">
      <c r="A142" s="107" t="s">
        <v>233</v>
      </c>
      <c r="B142" s="26" t="s">
        <v>233</v>
      </c>
      <c r="C142" s="110">
        <v>162.13</v>
      </c>
      <c r="D142" s="110" t="s">
        <v>96</v>
      </c>
      <c r="E142" s="110" t="s">
        <v>96</v>
      </c>
      <c r="F142" s="110" t="s">
        <v>96</v>
      </c>
      <c r="G142" s="110" t="s">
        <v>96</v>
      </c>
      <c r="H142" s="110" t="s">
        <v>96</v>
      </c>
      <c r="I142" s="110" t="s">
        <v>96</v>
      </c>
      <c r="J142" s="110" t="s">
        <v>96</v>
      </c>
      <c r="K142" s="110" t="s">
        <v>96</v>
      </c>
      <c r="L142" s="110" t="s">
        <v>96</v>
      </c>
      <c r="M142" s="110" t="s">
        <v>96</v>
      </c>
      <c r="N142" s="110" t="s">
        <v>96</v>
      </c>
      <c r="O142" s="110" t="s">
        <v>96</v>
      </c>
      <c r="P142" s="110" t="s">
        <v>96</v>
      </c>
      <c r="Q142" s="110" t="s">
        <v>96</v>
      </c>
      <c r="R142" s="110" t="s">
        <v>96</v>
      </c>
      <c r="S142" s="110" t="s">
        <v>96</v>
      </c>
      <c r="T142" s="110" t="s">
        <v>96</v>
      </c>
      <c r="U142" s="110" t="s">
        <v>96</v>
      </c>
    </row>
    <row r="143" spans="1:21" ht="12.75" customHeight="1" x14ac:dyDescent="0.25">
      <c r="A143" s="107" t="s">
        <v>234</v>
      </c>
      <c r="B143" s="102" t="s">
        <v>234</v>
      </c>
      <c r="C143" s="111">
        <v>20935.45</v>
      </c>
      <c r="D143" s="111">
        <v>16891.16</v>
      </c>
      <c r="E143" s="111">
        <v>16680.03</v>
      </c>
      <c r="F143" s="111">
        <v>17089.759999999998</v>
      </c>
      <c r="G143" s="111">
        <v>17186.37</v>
      </c>
      <c r="H143" s="111">
        <v>15917.26</v>
      </c>
      <c r="I143" s="111">
        <v>14828.95</v>
      </c>
      <c r="J143" s="111">
        <v>14452.3</v>
      </c>
      <c r="K143" s="111">
        <v>13632.75</v>
      </c>
      <c r="L143" s="111">
        <v>13410.65</v>
      </c>
      <c r="M143" s="111">
        <v>13188.55</v>
      </c>
      <c r="N143" s="111">
        <v>13179.86</v>
      </c>
      <c r="O143" s="111">
        <v>11876.8</v>
      </c>
      <c r="P143" s="111">
        <v>10573.74</v>
      </c>
      <c r="Q143" s="111">
        <v>9350.2000000000007</v>
      </c>
      <c r="R143" s="111">
        <v>8235.91</v>
      </c>
      <c r="S143" s="111">
        <v>7029.47</v>
      </c>
      <c r="T143" s="111">
        <v>5898.06</v>
      </c>
      <c r="U143" s="111">
        <v>4739.47</v>
      </c>
    </row>
    <row r="144" spans="1:21" ht="12.75" customHeight="1" x14ac:dyDescent="0.25">
      <c r="A144" s="107" t="s">
        <v>124</v>
      </c>
      <c r="B144" s="102" t="s">
        <v>124</v>
      </c>
      <c r="C144" s="111">
        <v>41.17</v>
      </c>
      <c r="D144" s="111" t="s">
        <v>96</v>
      </c>
      <c r="E144" s="111" t="s">
        <v>96</v>
      </c>
      <c r="F144" s="111" t="s">
        <v>96</v>
      </c>
      <c r="G144" s="111">
        <v>52.77</v>
      </c>
      <c r="H144" s="111" t="s">
        <v>96</v>
      </c>
      <c r="I144" s="111">
        <v>46.51</v>
      </c>
      <c r="J144" s="111" t="s">
        <v>96</v>
      </c>
      <c r="K144" s="111">
        <v>36.17</v>
      </c>
      <c r="L144" s="111" t="s">
        <v>96</v>
      </c>
      <c r="M144" s="111">
        <v>51.5</v>
      </c>
      <c r="N144" s="111" t="s">
        <v>96</v>
      </c>
      <c r="O144" s="111" t="s">
        <v>96</v>
      </c>
      <c r="P144" s="111" t="s">
        <v>96</v>
      </c>
      <c r="Q144" s="111" t="s">
        <v>96</v>
      </c>
      <c r="R144" s="111" t="s">
        <v>96</v>
      </c>
      <c r="S144" s="111" t="s">
        <v>96</v>
      </c>
      <c r="T144" s="111" t="s">
        <v>96</v>
      </c>
      <c r="U144" s="111" t="s">
        <v>96</v>
      </c>
    </row>
    <row r="145" spans="1:21" ht="12.75" customHeight="1" x14ac:dyDescent="0.25">
      <c r="A145" s="108" t="s">
        <v>36</v>
      </c>
      <c r="B145" s="102" t="s">
        <v>36</v>
      </c>
      <c r="C145" s="111">
        <v>681.42</v>
      </c>
      <c r="D145" s="111">
        <v>356.05</v>
      </c>
      <c r="E145" s="111">
        <v>351.7</v>
      </c>
      <c r="F145" s="111">
        <v>343.01</v>
      </c>
      <c r="G145" s="111">
        <v>317.52999999999997</v>
      </c>
      <c r="H145" s="111">
        <v>287.52</v>
      </c>
      <c r="I145" s="111">
        <v>293.91000000000003</v>
      </c>
      <c r="J145" s="111">
        <v>252.14</v>
      </c>
      <c r="K145" s="111">
        <v>253.1</v>
      </c>
      <c r="L145" s="111">
        <v>231.54</v>
      </c>
      <c r="M145" s="111">
        <v>219.97</v>
      </c>
      <c r="N145" s="111">
        <v>170.85</v>
      </c>
      <c r="O145" s="111" t="s">
        <v>96</v>
      </c>
      <c r="P145" s="111" t="s">
        <v>96</v>
      </c>
      <c r="Q145" s="111" t="s">
        <v>96</v>
      </c>
      <c r="R145" s="111" t="s">
        <v>96</v>
      </c>
      <c r="S145" s="111" t="s">
        <v>96</v>
      </c>
      <c r="T145" s="111" t="s">
        <v>96</v>
      </c>
      <c r="U145" s="111" t="s">
        <v>96</v>
      </c>
    </row>
    <row r="146" spans="1:21" ht="12.75" customHeight="1" x14ac:dyDescent="0.25">
      <c r="A146" s="107" t="s">
        <v>93</v>
      </c>
      <c r="B146" s="102" t="s">
        <v>93</v>
      </c>
      <c r="C146" s="111" t="s">
        <v>96</v>
      </c>
      <c r="D146" s="111" t="s">
        <v>96</v>
      </c>
      <c r="E146" s="111" t="s">
        <v>96</v>
      </c>
      <c r="F146" s="111" t="s">
        <v>96</v>
      </c>
      <c r="G146" s="111" t="s">
        <v>96</v>
      </c>
      <c r="H146" s="111" t="s">
        <v>96</v>
      </c>
      <c r="I146" s="111">
        <v>9.86</v>
      </c>
      <c r="J146" s="111" t="s">
        <v>96</v>
      </c>
      <c r="K146" s="111" t="s">
        <v>96</v>
      </c>
      <c r="L146" s="111" t="s">
        <v>96</v>
      </c>
      <c r="M146" s="111" t="s">
        <v>96</v>
      </c>
      <c r="N146" s="111" t="s">
        <v>96</v>
      </c>
      <c r="O146" s="111" t="s">
        <v>96</v>
      </c>
      <c r="P146" s="111" t="s">
        <v>96</v>
      </c>
      <c r="Q146" s="111" t="s">
        <v>96</v>
      </c>
      <c r="R146" s="111" t="s">
        <v>96</v>
      </c>
      <c r="S146" s="111" t="s">
        <v>96</v>
      </c>
      <c r="T146" s="111" t="s">
        <v>96</v>
      </c>
      <c r="U146" s="111" t="s">
        <v>96</v>
      </c>
    </row>
    <row r="147" spans="1:21" ht="15.6" customHeight="1" x14ac:dyDescent="0.25">
      <c r="A147" s="107" t="s">
        <v>94</v>
      </c>
      <c r="B147" s="103" t="s">
        <v>94</v>
      </c>
      <c r="C147" s="115" t="s">
        <v>96</v>
      </c>
      <c r="D147" s="115">
        <v>7.69</v>
      </c>
      <c r="E147" s="115" t="s">
        <v>96</v>
      </c>
      <c r="F147" s="115" t="s">
        <v>96</v>
      </c>
      <c r="G147" s="115" t="s">
        <v>96</v>
      </c>
      <c r="H147" s="115" t="s">
        <v>96</v>
      </c>
      <c r="I147" s="115">
        <v>12</v>
      </c>
      <c r="J147" s="115" t="s">
        <v>96</v>
      </c>
      <c r="K147" s="115" t="s">
        <v>96</v>
      </c>
      <c r="L147" s="115" t="s">
        <v>96</v>
      </c>
      <c r="M147" s="115" t="s">
        <v>96</v>
      </c>
      <c r="N147" s="115" t="s">
        <v>96</v>
      </c>
      <c r="O147" s="115" t="s">
        <v>96</v>
      </c>
      <c r="P147" s="115" t="s">
        <v>96</v>
      </c>
      <c r="Q147" s="115" t="s">
        <v>96</v>
      </c>
      <c r="R147" s="115" t="s">
        <v>96</v>
      </c>
      <c r="S147" s="115" t="s">
        <v>96</v>
      </c>
      <c r="T147" s="115" t="s">
        <v>96</v>
      </c>
      <c r="U147" s="115" t="s">
        <v>96</v>
      </c>
    </row>
    <row r="148" spans="1:21" ht="12.75" customHeight="1" x14ac:dyDescent="0.25">
      <c r="A148" s="107" t="s">
        <v>95</v>
      </c>
      <c r="B148" s="98" t="s">
        <v>95</v>
      </c>
      <c r="C148" s="116" t="s">
        <v>96</v>
      </c>
      <c r="D148" s="116" t="s">
        <v>96</v>
      </c>
      <c r="E148" s="116" t="s">
        <v>96</v>
      </c>
      <c r="F148" s="116" t="s">
        <v>96</v>
      </c>
      <c r="G148" s="116" t="s">
        <v>96</v>
      </c>
      <c r="H148" s="116" t="s">
        <v>96</v>
      </c>
      <c r="I148" s="116">
        <v>6.16</v>
      </c>
      <c r="J148" s="116" t="s">
        <v>96</v>
      </c>
      <c r="K148" s="116" t="s">
        <v>96</v>
      </c>
      <c r="L148" s="116" t="s">
        <v>96</v>
      </c>
      <c r="M148" s="116" t="s">
        <v>96</v>
      </c>
      <c r="N148" s="116" t="s">
        <v>96</v>
      </c>
      <c r="O148" s="116" t="s">
        <v>96</v>
      </c>
      <c r="P148" s="116" t="s">
        <v>96</v>
      </c>
      <c r="Q148" s="116" t="s">
        <v>96</v>
      </c>
      <c r="R148" s="116" t="s">
        <v>96</v>
      </c>
      <c r="S148" s="116" t="s">
        <v>96</v>
      </c>
      <c r="T148" s="116" t="s">
        <v>96</v>
      </c>
      <c r="U148" s="116" t="s">
        <v>96</v>
      </c>
    </row>
    <row r="149" spans="1:21" ht="12.75" customHeight="1" x14ac:dyDescent="0.25">
      <c r="A149" s="107" t="s">
        <v>237</v>
      </c>
      <c r="B149" s="112" t="s">
        <v>237</v>
      </c>
      <c r="C149" s="116" t="s">
        <v>96</v>
      </c>
      <c r="D149" s="116" t="s">
        <v>96</v>
      </c>
      <c r="E149" s="116" t="s">
        <v>96</v>
      </c>
      <c r="F149" s="116" t="s">
        <v>96</v>
      </c>
      <c r="G149" s="116" t="s">
        <v>96</v>
      </c>
      <c r="H149" s="116" t="s">
        <v>96</v>
      </c>
      <c r="I149" s="116">
        <v>1.04</v>
      </c>
      <c r="J149" s="116" t="s">
        <v>96</v>
      </c>
      <c r="K149" s="116" t="s">
        <v>96</v>
      </c>
      <c r="L149" s="116" t="s">
        <v>96</v>
      </c>
      <c r="M149" s="116" t="s">
        <v>96</v>
      </c>
      <c r="N149" s="116" t="s">
        <v>96</v>
      </c>
      <c r="O149" s="116" t="s">
        <v>96</v>
      </c>
      <c r="P149" s="116" t="s">
        <v>96</v>
      </c>
      <c r="Q149" s="116" t="s">
        <v>96</v>
      </c>
      <c r="R149" s="116" t="s">
        <v>96</v>
      </c>
      <c r="S149" s="116" t="s">
        <v>96</v>
      </c>
      <c r="T149" s="116" t="s">
        <v>96</v>
      </c>
      <c r="U149" s="116" t="s">
        <v>96</v>
      </c>
    </row>
    <row r="150" spans="1:21" ht="12.75" customHeight="1" x14ac:dyDescent="0.25">
      <c r="B150" s="30"/>
      <c r="C150" s="31"/>
      <c r="D150" s="31"/>
      <c r="E150" s="31"/>
      <c r="F150" s="31"/>
      <c r="G150" s="32"/>
      <c r="H150" s="31"/>
      <c r="I150" s="31"/>
      <c r="J150" s="31"/>
      <c r="K150" s="31"/>
      <c r="L150" s="31"/>
      <c r="M150" s="31"/>
      <c r="N150" s="31"/>
      <c r="O150" s="31"/>
      <c r="P150" s="31"/>
      <c r="Q150" s="31"/>
      <c r="R150" s="31"/>
      <c r="S150" s="31"/>
      <c r="T150" s="31"/>
      <c r="U150" s="31"/>
    </row>
    <row r="151" spans="1:21" x14ac:dyDescent="0.25">
      <c r="B151" s="33"/>
      <c r="C151" s="33"/>
      <c r="D151" s="34"/>
      <c r="E151" s="33"/>
      <c r="F151" s="34"/>
      <c r="G151" s="33"/>
      <c r="H151" s="34"/>
      <c r="I151" s="33"/>
    </row>
    <row r="152" spans="1:21" x14ac:dyDescent="0.25">
      <c r="A152" s="72" t="s">
        <v>37</v>
      </c>
      <c r="C152" s="9"/>
      <c r="D152" s="8"/>
      <c r="E152" s="9"/>
      <c r="F152" s="8"/>
      <c r="G152" s="9"/>
      <c r="H152" s="8"/>
    </row>
    <row r="153" spans="1:21" ht="3" customHeight="1" x14ac:dyDescent="0.25">
      <c r="A153" s="72"/>
      <c r="C153" s="9"/>
      <c r="D153" s="8"/>
      <c r="E153" s="9"/>
      <c r="F153" s="8"/>
      <c r="G153" s="9"/>
      <c r="H153" s="8"/>
    </row>
    <row r="154" spans="1:21" s="33" customFormat="1" ht="13.8" customHeight="1" x14ac:dyDescent="0.2">
      <c r="A154" s="126" t="s">
        <v>267</v>
      </c>
      <c r="B154" s="126"/>
      <c r="C154" s="126"/>
      <c r="D154" s="126"/>
      <c r="E154" s="126"/>
      <c r="F154" s="126"/>
      <c r="G154" s="126"/>
      <c r="H154" s="126"/>
      <c r="I154" s="126"/>
      <c r="J154" s="126"/>
    </row>
    <row r="155" spans="1:21" s="117" customFormat="1" ht="12.6" customHeight="1" x14ac:dyDescent="0.25">
      <c r="A155" s="136" t="s">
        <v>262</v>
      </c>
      <c r="B155" s="137"/>
      <c r="C155" s="137"/>
      <c r="D155" s="137"/>
      <c r="E155" s="137"/>
      <c r="F155" s="137"/>
      <c r="G155" s="137"/>
      <c r="H155" s="137"/>
      <c r="I155" s="137"/>
      <c r="J155" s="137"/>
      <c r="K155" s="137"/>
      <c r="L155" s="137"/>
      <c r="M155" s="137"/>
      <c r="N155" s="137"/>
      <c r="O155" s="137"/>
      <c r="P155" s="137"/>
      <c r="Q155" s="137"/>
      <c r="R155" s="137"/>
      <c r="S155" s="137"/>
      <c r="T155" s="137"/>
      <c r="U155" s="137"/>
    </row>
    <row r="156" spans="1:21" ht="14.4" customHeight="1" x14ac:dyDescent="0.25">
      <c r="A156" s="127" t="s">
        <v>137</v>
      </c>
      <c r="B156" s="127"/>
      <c r="C156" s="127"/>
      <c r="D156" s="127"/>
      <c r="E156" s="127"/>
      <c r="F156" s="127"/>
      <c r="G156" s="127"/>
      <c r="H156" s="127"/>
      <c r="I156" s="36"/>
    </row>
    <row r="157" spans="1:21" ht="14.25" customHeight="1" x14ac:dyDescent="0.25">
      <c r="A157" s="73"/>
      <c r="B157" s="92"/>
      <c r="C157" s="92"/>
      <c r="D157" s="92"/>
      <c r="E157" s="92"/>
      <c r="F157" s="92"/>
      <c r="G157" s="92"/>
      <c r="H157" s="92"/>
      <c r="I157" s="92"/>
      <c r="J157" s="92"/>
    </row>
    <row r="158" spans="1:21" ht="15" customHeight="1" x14ac:dyDescent="0.25">
      <c r="A158" s="74" t="s">
        <v>99</v>
      </c>
      <c r="B158" s="37"/>
      <c r="C158" s="38"/>
      <c r="D158" s="38"/>
      <c r="E158" s="38"/>
      <c r="F158" s="38"/>
      <c r="G158" s="38"/>
      <c r="H158" s="38"/>
    </row>
    <row r="159" spans="1:21" ht="1.8" customHeight="1" x14ac:dyDescent="0.25">
      <c r="A159" s="74"/>
      <c r="B159" s="37"/>
      <c r="C159" s="38"/>
      <c r="D159" s="38"/>
      <c r="E159" s="38"/>
      <c r="F159" s="38"/>
      <c r="G159" s="38"/>
      <c r="H159" s="38"/>
    </row>
    <row r="160" spans="1:21" x14ac:dyDescent="0.25">
      <c r="A160" s="79">
        <v>1</v>
      </c>
      <c r="B160" s="140" t="s">
        <v>100</v>
      </c>
      <c r="C160" s="141"/>
      <c r="D160" s="141"/>
      <c r="E160" s="141"/>
      <c r="F160" s="141"/>
      <c r="G160" s="141"/>
      <c r="H160" s="141"/>
      <c r="I160" s="141"/>
      <c r="J160" s="141"/>
      <c r="K160" s="141"/>
      <c r="L160" s="141"/>
      <c r="M160" s="141"/>
      <c r="N160" s="141"/>
      <c r="O160" s="141"/>
      <c r="P160" s="141"/>
      <c r="Q160" s="141"/>
      <c r="R160" s="141"/>
      <c r="S160" s="141"/>
      <c r="T160" s="141"/>
      <c r="U160" s="141"/>
    </row>
    <row r="161" spans="1:16384" x14ac:dyDescent="0.25">
      <c r="B161" s="39"/>
      <c r="C161" s="129"/>
      <c r="D161" s="129"/>
      <c r="E161" s="129"/>
      <c r="F161" s="129"/>
      <c r="G161" s="129"/>
      <c r="H161" s="129"/>
      <c r="I161" s="129"/>
    </row>
    <row r="162" spans="1:16384" ht="12.75" customHeight="1" x14ac:dyDescent="0.25">
      <c r="A162" s="130" t="s">
        <v>38</v>
      </c>
      <c r="B162" s="130"/>
      <c r="C162" s="130"/>
      <c r="D162" s="38"/>
      <c r="E162" s="38"/>
      <c r="F162" s="38"/>
      <c r="G162" s="38"/>
      <c r="H162" s="38"/>
    </row>
    <row r="163" spans="1:16384" ht="2.4" customHeight="1" x14ac:dyDescent="0.25">
      <c r="A163" s="75"/>
      <c r="B163" s="38"/>
      <c r="C163" s="38"/>
      <c r="D163" s="38"/>
      <c r="E163" s="38"/>
      <c r="F163" s="38"/>
      <c r="G163" s="38"/>
      <c r="H163" s="38"/>
      <c r="I163" s="38"/>
    </row>
    <row r="164" spans="1:16384" ht="13.8" customHeight="1" x14ac:dyDescent="0.25">
      <c r="A164" s="131" t="s">
        <v>39</v>
      </c>
      <c r="B164" s="131"/>
      <c r="C164" s="131"/>
      <c r="D164" s="131"/>
      <c r="E164" s="131"/>
      <c r="F164" s="131"/>
      <c r="G164" s="131"/>
      <c r="H164" s="131"/>
      <c r="I164" s="131"/>
      <c r="J164" s="131"/>
      <c r="K164" s="131"/>
      <c r="L164" s="131"/>
      <c r="M164" s="131"/>
      <c r="N164" s="131"/>
      <c r="O164" s="131"/>
      <c r="P164" s="131"/>
      <c r="Q164" s="131"/>
      <c r="R164" s="131"/>
      <c r="S164" s="131"/>
      <c r="T164" s="131"/>
      <c r="U164" s="131"/>
    </row>
    <row r="165" spans="1:16384" ht="16.2" customHeight="1" x14ac:dyDescent="0.25">
      <c r="A165" s="120" t="s">
        <v>259</v>
      </c>
      <c r="B165" s="120"/>
      <c r="C165" s="120"/>
      <c r="D165" s="120"/>
      <c r="E165" s="120"/>
      <c r="F165" s="120"/>
      <c r="G165" s="120"/>
      <c r="H165" s="120"/>
      <c r="I165" s="120"/>
      <c r="J165" s="138"/>
      <c r="K165" s="138"/>
      <c r="L165" s="138"/>
      <c r="M165" s="138"/>
      <c r="N165" s="138"/>
      <c r="O165" s="138"/>
      <c r="P165" s="138"/>
      <c r="Q165" s="138"/>
      <c r="R165" s="138"/>
      <c r="S165" s="138"/>
      <c r="T165" s="138"/>
      <c r="U165" s="138"/>
      <c r="V165" s="109"/>
      <c r="W165" s="109"/>
      <c r="X165" s="109"/>
      <c r="Y165" s="109"/>
      <c r="Z165" s="109"/>
      <c r="AA165" s="109"/>
      <c r="AB165" s="114"/>
      <c r="AC165" s="114"/>
      <c r="AD165" s="114"/>
      <c r="AE165" s="114"/>
      <c r="AF165" s="114"/>
      <c r="AG165" s="114"/>
      <c r="AH165" s="114"/>
      <c r="AI165" s="114"/>
      <c r="AJ165" s="114"/>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c r="BR165" s="120"/>
      <c r="BS165" s="120"/>
      <c r="BT165" s="120"/>
      <c r="BU165" s="120"/>
      <c r="BV165" s="120"/>
      <c r="BW165" s="120"/>
      <c r="BX165" s="120"/>
      <c r="BY165" s="120"/>
      <c r="BZ165" s="120"/>
      <c r="CA165" s="120"/>
      <c r="CB165" s="120"/>
      <c r="CC165" s="120"/>
      <c r="CD165" s="120"/>
      <c r="CE165" s="120"/>
      <c r="CF165" s="120"/>
      <c r="CG165" s="120"/>
      <c r="CH165" s="120"/>
      <c r="CI165" s="120"/>
      <c r="CJ165" s="120"/>
      <c r="CK165" s="120"/>
      <c r="CL165" s="120"/>
      <c r="CM165" s="120"/>
      <c r="CN165" s="120"/>
      <c r="CO165" s="120"/>
      <c r="CP165" s="120"/>
      <c r="CQ165" s="120"/>
      <c r="CR165" s="120"/>
      <c r="CS165" s="120"/>
      <c r="CT165" s="120"/>
      <c r="CU165" s="120"/>
      <c r="CV165" s="120"/>
      <c r="CW165" s="120"/>
      <c r="CX165" s="120"/>
      <c r="CY165" s="120"/>
      <c r="CZ165" s="120"/>
      <c r="DA165" s="120"/>
      <c r="DB165" s="120"/>
      <c r="DC165" s="120"/>
      <c r="DD165" s="120"/>
      <c r="DE165" s="120"/>
      <c r="DF165" s="120"/>
      <c r="DG165" s="120"/>
      <c r="DH165" s="120"/>
      <c r="DI165" s="120"/>
      <c r="DJ165" s="120"/>
      <c r="DK165" s="120"/>
      <c r="DL165" s="120"/>
      <c r="DM165" s="120"/>
      <c r="DN165" s="120"/>
      <c r="DO165" s="120"/>
      <c r="DP165" s="120"/>
      <c r="DQ165" s="120"/>
      <c r="DR165" s="120"/>
      <c r="DS165" s="120"/>
      <c r="DT165" s="120"/>
      <c r="DU165" s="120"/>
      <c r="DV165" s="120"/>
      <c r="DW165" s="120"/>
      <c r="DX165" s="120"/>
      <c r="DY165" s="120"/>
      <c r="DZ165" s="120"/>
      <c r="EA165" s="120"/>
      <c r="EB165" s="120"/>
      <c r="EC165" s="120"/>
      <c r="ED165" s="120"/>
      <c r="EE165" s="120"/>
      <c r="EF165" s="120"/>
      <c r="EG165" s="120"/>
      <c r="EH165" s="120"/>
      <c r="EI165" s="120"/>
      <c r="EJ165" s="120"/>
      <c r="EK165" s="120"/>
      <c r="EL165" s="120"/>
      <c r="EM165" s="120"/>
      <c r="EN165" s="120"/>
      <c r="EO165" s="120"/>
      <c r="EP165" s="120"/>
      <c r="EQ165" s="120"/>
      <c r="ER165" s="120"/>
      <c r="ES165" s="120"/>
      <c r="ET165" s="120"/>
      <c r="EU165" s="120"/>
      <c r="EV165" s="120"/>
      <c r="EW165" s="120"/>
      <c r="EX165" s="120"/>
      <c r="EY165" s="120"/>
      <c r="EZ165" s="120"/>
      <c r="FA165" s="120"/>
      <c r="FB165" s="120"/>
      <c r="FC165" s="120"/>
      <c r="FD165" s="120"/>
      <c r="FE165" s="120"/>
      <c r="FF165" s="120"/>
      <c r="FG165" s="120"/>
      <c r="FH165" s="120"/>
      <c r="FI165" s="120"/>
      <c r="FJ165" s="120"/>
      <c r="FK165" s="120"/>
      <c r="FL165" s="120"/>
      <c r="FM165" s="120"/>
      <c r="FN165" s="120"/>
      <c r="FO165" s="120"/>
      <c r="FP165" s="120"/>
      <c r="FQ165" s="120"/>
      <c r="FR165" s="120"/>
      <c r="FS165" s="120"/>
      <c r="FT165" s="120"/>
      <c r="FU165" s="120"/>
      <c r="FV165" s="120"/>
      <c r="FW165" s="120"/>
      <c r="FX165" s="120"/>
      <c r="FY165" s="120"/>
      <c r="FZ165" s="120"/>
      <c r="GA165" s="120"/>
      <c r="GB165" s="120"/>
      <c r="GC165" s="120"/>
      <c r="GD165" s="120"/>
      <c r="GE165" s="120"/>
      <c r="GF165" s="120"/>
      <c r="GG165" s="120"/>
      <c r="GH165" s="120"/>
      <c r="GI165" s="120"/>
      <c r="GJ165" s="120"/>
      <c r="GK165" s="120"/>
      <c r="GL165" s="120"/>
      <c r="GM165" s="120"/>
      <c r="GN165" s="120"/>
      <c r="GO165" s="120"/>
      <c r="GP165" s="120"/>
      <c r="GQ165" s="120"/>
      <c r="GR165" s="120"/>
      <c r="GS165" s="120"/>
      <c r="GT165" s="120"/>
      <c r="GU165" s="120"/>
      <c r="GV165" s="120"/>
      <c r="GW165" s="120"/>
      <c r="GX165" s="120"/>
      <c r="GY165" s="120"/>
      <c r="GZ165" s="120"/>
      <c r="HA165" s="120"/>
      <c r="HB165" s="120"/>
      <c r="HC165" s="120"/>
      <c r="HD165" s="120"/>
      <c r="HE165" s="120"/>
      <c r="HF165" s="120"/>
      <c r="HG165" s="120"/>
      <c r="HH165" s="120"/>
      <c r="HI165" s="120"/>
      <c r="HJ165" s="120"/>
      <c r="HK165" s="120"/>
      <c r="HL165" s="120"/>
      <c r="HM165" s="120"/>
      <c r="HN165" s="120"/>
      <c r="HO165" s="120"/>
      <c r="HP165" s="120"/>
      <c r="HQ165" s="120"/>
      <c r="HR165" s="120"/>
      <c r="HS165" s="120"/>
      <c r="HT165" s="120"/>
      <c r="HU165" s="120"/>
      <c r="HV165" s="120"/>
      <c r="HW165" s="120"/>
      <c r="HX165" s="120"/>
      <c r="HY165" s="120"/>
      <c r="HZ165" s="120"/>
      <c r="IA165" s="120"/>
      <c r="IB165" s="120"/>
      <c r="IC165" s="120"/>
      <c r="ID165" s="120"/>
      <c r="IE165" s="120"/>
      <c r="IF165" s="120"/>
      <c r="IG165" s="120"/>
      <c r="IH165" s="120"/>
      <c r="II165" s="120"/>
      <c r="IJ165" s="120"/>
      <c r="IK165" s="120"/>
      <c r="IL165" s="120"/>
      <c r="IM165" s="120"/>
      <c r="IN165" s="120"/>
      <c r="IO165" s="120"/>
      <c r="IP165" s="120"/>
      <c r="IQ165" s="120"/>
      <c r="IR165" s="120"/>
      <c r="IS165" s="120"/>
      <c r="IT165" s="120"/>
      <c r="IU165" s="120"/>
      <c r="IV165" s="120"/>
      <c r="IW165" s="120"/>
      <c r="IX165" s="120"/>
      <c r="IY165" s="120"/>
      <c r="IZ165" s="120"/>
      <c r="JA165" s="120"/>
      <c r="JB165" s="120"/>
      <c r="JC165" s="120"/>
      <c r="JD165" s="120"/>
      <c r="JE165" s="120"/>
      <c r="JF165" s="120"/>
      <c r="JG165" s="120"/>
      <c r="JH165" s="120"/>
      <c r="JI165" s="120"/>
      <c r="JJ165" s="120"/>
      <c r="JK165" s="120"/>
      <c r="JL165" s="120"/>
      <c r="JM165" s="120"/>
      <c r="JN165" s="120"/>
      <c r="JO165" s="120"/>
      <c r="JP165" s="120"/>
      <c r="JQ165" s="120"/>
      <c r="JR165" s="120"/>
      <c r="JS165" s="120"/>
      <c r="JT165" s="120"/>
      <c r="JU165" s="120"/>
      <c r="JV165" s="120"/>
      <c r="JW165" s="120"/>
      <c r="JX165" s="120"/>
      <c r="JY165" s="120"/>
      <c r="JZ165" s="120"/>
      <c r="KA165" s="120"/>
      <c r="KB165" s="120"/>
      <c r="KC165" s="120"/>
      <c r="KD165" s="120"/>
      <c r="KE165" s="120"/>
      <c r="KF165" s="120"/>
      <c r="KG165" s="120"/>
      <c r="KH165" s="120"/>
      <c r="KI165" s="120"/>
      <c r="KJ165" s="120"/>
      <c r="KK165" s="120"/>
      <c r="KL165" s="120"/>
      <c r="KM165" s="120"/>
      <c r="KN165" s="120"/>
      <c r="KO165" s="120"/>
      <c r="KP165" s="120"/>
      <c r="KQ165" s="120"/>
      <c r="KR165" s="120"/>
      <c r="KS165" s="120"/>
      <c r="KT165" s="120"/>
      <c r="KU165" s="120"/>
      <c r="KV165" s="120"/>
      <c r="KW165" s="120"/>
      <c r="KX165" s="120"/>
      <c r="KY165" s="120"/>
      <c r="KZ165" s="120"/>
      <c r="LA165" s="120"/>
      <c r="LB165" s="120"/>
      <c r="LC165" s="120"/>
      <c r="LD165" s="120"/>
      <c r="LE165" s="120"/>
      <c r="LF165" s="120"/>
      <c r="LG165" s="120"/>
      <c r="LH165" s="120"/>
      <c r="LI165" s="120"/>
      <c r="LJ165" s="120"/>
      <c r="LK165" s="120"/>
      <c r="LL165" s="120"/>
      <c r="LM165" s="120"/>
      <c r="LN165" s="120"/>
      <c r="LO165" s="120"/>
      <c r="LP165" s="120"/>
      <c r="LQ165" s="120"/>
      <c r="LR165" s="120"/>
      <c r="LS165" s="120"/>
      <c r="LT165" s="120"/>
      <c r="LU165" s="120"/>
      <c r="LV165" s="120"/>
      <c r="LW165" s="120"/>
      <c r="LX165" s="120"/>
      <c r="LY165" s="120"/>
      <c r="LZ165" s="120"/>
      <c r="MA165" s="120"/>
      <c r="MB165" s="120"/>
      <c r="MC165" s="120"/>
      <c r="MD165" s="120"/>
      <c r="ME165" s="120"/>
      <c r="MF165" s="120"/>
      <c r="MG165" s="120"/>
      <c r="MH165" s="120"/>
      <c r="MI165" s="120"/>
      <c r="MJ165" s="120"/>
      <c r="MK165" s="120"/>
      <c r="ML165" s="120"/>
      <c r="MM165" s="120"/>
      <c r="MN165" s="120"/>
      <c r="MO165" s="120"/>
      <c r="MP165" s="120"/>
      <c r="MQ165" s="120"/>
      <c r="MR165" s="120"/>
      <c r="MS165" s="120"/>
      <c r="MT165" s="120"/>
      <c r="MU165" s="120"/>
      <c r="MV165" s="120"/>
      <c r="MW165" s="120"/>
      <c r="MX165" s="120"/>
      <c r="MY165" s="120"/>
      <c r="MZ165" s="120"/>
      <c r="NA165" s="120"/>
      <c r="NB165" s="120"/>
      <c r="NC165" s="120"/>
      <c r="ND165" s="120"/>
      <c r="NE165" s="120"/>
      <c r="NF165" s="120"/>
      <c r="NG165" s="120"/>
      <c r="NH165" s="120"/>
      <c r="NI165" s="120"/>
      <c r="NJ165" s="120"/>
      <c r="NK165" s="120"/>
      <c r="NL165" s="120"/>
      <c r="NM165" s="120"/>
      <c r="NN165" s="120"/>
      <c r="NO165" s="120"/>
      <c r="NP165" s="120"/>
      <c r="NQ165" s="120"/>
      <c r="NR165" s="120"/>
      <c r="NS165" s="120"/>
      <c r="NT165" s="120"/>
      <c r="NU165" s="120"/>
      <c r="NV165" s="120"/>
      <c r="NW165" s="120"/>
      <c r="NX165" s="120"/>
      <c r="NY165" s="120"/>
      <c r="NZ165" s="120"/>
      <c r="OA165" s="120"/>
      <c r="OB165" s="120"/>
      <c r="OC165" s="120"/>
      <c r="OD165" s="120"/>
      <c r="OE165" s="120"/>
      <c r="OF165" s="120"/>
      <c r="OG165" s="120"/>
      <c r="OH165" s="120"/>
      <c r="OI165" s="120"/>
      <c r="OJ165" s="120"/>
      <c r="OK165" s="120"/>
      <c r="OL165" s="120"/>
      <c r="OM165" s="120"/>
      <c r="ON165" s="120"/>
      <c r="OO165" s="120"/>
      <c r="OP165" s="120"/>
      <c r="OQ165" s="120"/>
      <c r="OR165" s="120"/>
      <c r="OS165" s="120"/>
      <c r="OT165" s="120"/>
      <c r="OU165" s="120"/>
      <c r="OV165" s="120"/>
      <c r="OW165" s="120"/>
      <c r="OX165" s="120"/>
      <c r="OY165" s="120"/>
      <c r="OZ165" s="120"/>
      <c r="PA165" s="120"/>
      <c r="PB165" s="120"/>
      <c r="PC165" s="120"/>
      <c r="PD165" s="120"/>
      <c r="PE165" s="120"/>
      <c r="PF165" s="120"/>
      <c r="PG165" s="120"/>
      <c r="PH165" s="120"/>
      <c r="PI165" s="120"/>
      <c r="PJ165" s="120"/>
      <c r="PK165" s="120"/>
      <c r="PL165" s="120"/>
      <c r="PM165" s="120"/>
      <c r="PN165" s="120"/>
      <c r="PO165" s="120"/>
      <c r="PP165" s="120"/>
      <c r="PQ165" s="120"/>
      <c r="PR165" s="120"/>
      <c r="PS165" s="120"/>
      <c r="PT165" s="120"/>
      <c r="PU165" s="120"/>
      <c r="PV165" s="120"/>
      <c r="PW165" s="120"/>
      <c r="PX165" s="120"/>
      <c r="PY165" s="120"/>
      <c r="PZ165" s="120"/>
      <c r="QA165" s="120"/>
      <c r="QB165" s="120"/>
      <c r="QC165" s="120"/>
      <c r="QD165" s="120"/>
      <c r="QE165" s="120"/>
      <c r="QF165" s="120"/>
      <c r="QG165" s="120"/>
      <c r="QH165" s="120"/>
      <c r="QI165" s="120"/>
      <c r="QJ165" s="120"/>
      <c r="QK165" s="120"/>
      <c r="QL165" s="120"/>
      <c r="QM165" s="120"/>
      <c r="QN165" s="120"/>
      <c r="QO165" s="120"/>
      <c r="QP165" s="120"/>
      <c r="QQ165" s="120"/>
      <c r="QR165" s="120"/>
      <c r="QS165" s="120"/>
      <c r="QT165" s="120"/>
      <c r="QU165" s="120"/>
      <c r="QV165" s="120"/>
      <c r="QW165" s="120"/>
      <c r="QX165" s="120"/>
      <c r="QY165" s="120"/>
      <c r="QZ165" s="120"/>
      <c r="RA165" s="120"/>
      <c r="RB165" s="120"/>
      <c r="RC165" s="120"/>
      <c r="RD165" s="120"/>
      <c r="RE165" s="120"/>
      <c r="RF165" s="120"/>
      <c r="RG165" s="120"/>
      <c r="RH165" s="120"/>
      <c r="RI165" s="120"/>
      <c r="RJ165" s="120"/>
      <c r="RK165" s="120"/>
      <c r="RL165" s="120"/>
      <c r="RM165" s="120"/>
      <c r="RN165" s="120"/>
      <c r="RO165" s="120"/>
      <c r="RP165" s="120"/>
      <c r="RQ165" s="120"/>
      <c r="RR165" s="120"/>
      <c r="RS165" s="120"/>
      <c r="RT165" s="120"/>
      <c r="RU165" s="120"/>
      <c r="RV165" s="120"/>
      <c r="RW165" s="120"/>
      <c r="RX165" s="120"/>
      <c r="RY165" s="120"/>
      <c r="RZ165" s="120"/>
      <c r="SA165" s="120"/>
      <c r="SB165" s="120"/>
      <c r="SC165" s="120"/>
      <c r="SD165" s="120"/>
      <c r="SE165" s="120"/>
      <c r="SF165" s="120"/>
      <c r="SG165" s="120"/>
      <c r="SH165" s="120"/>
      <c r="SI165" s="120"/>
      <c r="SJ165" s="120"/>
      <c r="SK165" s="120"/>
      <c r="SL165" s="120"/>
      <c r="SM165" s="120"/>
      <c r="SN165" s="120"/>
      <c r="SO165" s="120"/>
      <c r="SP165" s="120"/>
      <c r="SQ165" s="120"/>
      <c r="SR165" s="120"/>
      <c r="SS165" s="120"/>
      <c r="ST165" s="120"/>
      <c r="SU165" s="120"/>
      <c r="SV165" s="120"/>
      <c r="SW165" s="120"/>
      <c r="SX165" s="120"/>
      <c r="SY165" s="120"/>
      <c r="SZ165" s="120"/>
      <c r="TA165" s="120"/>
      <c r="TB165" s="120"/>
      <c r="TC165" s="120"/>
      <c r="TD165" s="120"/>
      <c r="TE165" s="120"/>
      <c r="TF165" s="120"/>
      <c r="TG165" s="120"/>
      <c r="TH165" s="120"/>
      <c r="TI165" s="120"/>
      <c r="TJ165" s="120"/>
      <c r="TK165" s="120"/>
      <c r="TL165" s="120"/>
      <c r="TM165" s="120"/>
      <c r="TN165" s="120"/>
      <c r="TO165" s="120"/>
      <c r="TP165" s="120"/>
      <c r="TQ165" s="120"/>
      <c r="TR165" s="120"/>
      <c r="TS165" s="120"/>
      <c r="TT165" s="120"/>
      <c r="TU165" s="120"/>
      <c r="TV165" s="120"/>
      <c r="TW165" s="120"/>
      <c r="TX165" s="120"/>
      <c r="TY165" s="120"/>
      <c r="TZ165" s="120"/>
      <c r="UA165" s="120"/>
      <c r="UB165" s="120"/>
      <c r="UC165" s="120"/>
      <c r="UD165" s="120"/>
      <c r="UE165" s="120"/>
      <c r="UF165" s="120"/>
      <c r="UG165" s="120"/>
      <c r="UH165" s="120"/>
      <c r="UI165" s="120"/>
      <c r="UJ165" s="120"/>
      <c r="UK165" s="120"/>
      <c r="UL165" s="120"/>
      <c r="UM165" s="120"/>
      <c r="UN165" s="120"/>
      <c r="UO165" s="120"/>
      <c r="UP165" s="120"/>
      <c r="UQ165" s="120"/>
      <c r="UR165" s="120"/>
      <c r="US165" s="120"/>
      <c r="UT165" s="120"/>
      <c r="UU165" s="120"/>
      <c r="UV165" s="120"/>
      <c r="UW165" s="120"/>
      <c r="UX165" s="120"/>
      <c r="UY165" s="120"/>
      <c r="UZ165" s="120"/>
      <c r="VA165" s="120"/>
      <c r="VB165" s="120"/>
      <c r="VC165" s="120"/>
      <c r="VD165" s="120"/>
      <c r="VE165" s="120"/>
      <c r="VF165" s="120"/>
      <c r="VG165" s="120"/>
      <c r="VH165" s="120"/>
      <c r="VI165" s="120"/>
      <c r="VJ165" s="120"/>
      <c r="VK165" s="120"/>
      <c r="VL165" s="120"/>
      <c r="VM165" s="120"/>
      <c r="VN165" s="120"/>
      <c r="VO165" s="120"/>
      <c r="VP165" s="120"/>
      <c r="VQ165" s="120"/>
      <c r="VR165" s="120"/>
      <c r="VS165" s="120"/>
      <c r="VT165" s="120"/>
      <c r="VU165" s="120"/>
      <c r="VV165" s="120"/>
      <c r="VW165" s="120"/>
      <c r="VX165" s="120"/>
      <c r="VY165" s="120"/>
      <c r="VZ165" s="120"/>
      <c r="WA165" s="120"/>
      <c r="WB165" s="120"/>
      <c r="WC165" s="120"/>
      <c r="WD165" s="120"/>
      <c r="WE165" s="120"/>
      <c r="WF165" s="120"/>
      <c r="WG165" s="120"/>
      <c r="WH165" s="120"/>
      <c r="WI165" s="120"/>
      <c r="WJ165" s="120"/>
      <c r="WK165" s="120"/>
      <c r="WL165" s="120"/>
      <c r="WM165" s="120"/>
      <c r="WN165" s="120"/>
      <c r="WO165" s="120"/>
      <c r="WP165" s="120"/>
      <c r="WQ165" s="120"/>
      <c r="WR165" s="120"/>
      <c r="WS165" s="120"/>
      <c r="WT165" s="120"/>
      <c r="WU165" s="120"/>
      <c r="WV165" s="120"/>
      <c r="WW165" s="120"/>
      <c r="WX165" s="120"/>
      <c r="WY165" s="120"/>
      <c r="WZ165" s="120"/>
      <c r="XA165" s="120"/>
      <c r="XB165" s="120"/>
      <c r="XC165" s="120"/>
      <c r="XD165" s="120"/>
      <c r="XE165" s="120"/>
      <c r="XF165" s="120"/>
      <c r="XG165" s="120"/>
      <c r="XH165" s="120"/>
      <c r="XI165" s="120"/>
      <c r="XJ165" s="120"/>
      <c r="XK165" s="120"/>
      <c r="XL165" s="120"/>
      <c r="XM165" s="120"/>
      <c r="XN165" s="120"/>
      <c r="XO165" s="120"/>
      <c r="XP165" s="120"/>
      <c r="XQ165" s="120"/>
      <c r="XR165" s="120"/>
      <c r="XS165" s="120"/>
      <c r="XT165" s="120"/>
      <c r="XU165" s="120"/>
      <c r="XV165" s="120"/>
      <c r="XW165" s="120"/>
      <c r="XX165" s="120"/>
      <c r="XY165" s="120"/>
      <c r="XZ165" s="120"/>
      <c r="YA165" s="120"/>
      <c r="YB165" s="120"/>
      <c r="YC165" s="120"/>
      <c r="YD165" s="120"/>
      <c r="YE165" s="120"/>
      <c r="YF165" s="120"/>
      <c r="YG165" s="120"/>
      <c r="YH165" s="120"/>
      <c r="YI165" s="120"/>
      <c r="YJ165" s="120"/>
      <c r="YK165" s="120"/>
      <c r="YL165" s="120"/>
      <c r="YM165" s="120"/>
      <c r="YN165" s="120"/>
      <c r="YO165" s="120"/>
      <c r="YP165" s="120"/>
      <c r="YQ165" s="120"/>
      <c r="YR165" s="120"/>
      <c r="YS165" s="120"/>
      <c r="YT165" s="120"/>
      <c r="YU165" s="120"/>
      <c r="YV165" s="120"/>
      <c r="YW165" s="120"/>
      <c r="YX165" s="120"/>
      <c r="YY165" s="120"/>
      <c r="YZ165" s="120"/>
      <c r="ZA165" s="120"/>
      <c r="ZB165" s="120"/>
      <c r="ZC165" s="120"/>
      <c r="ZD165" s="120"/>
      <c r="ZE165" s="120"/>
      <c r="ZF165" s="120"/>
      <c r="ZG165" s="120"/>
      <c r="ZH165" s="120"/>
      <c r="ZI165" s="120"/>
      <c r="ZJ165" s="120"/>
      <c r="ZK165" s="120"/>
      <c r="ZL165" s="120"/>
      <c r="ZM165" s="120"/>
      <c r="ZN165" s="120"/>
      <c r="ZO165" s="120"/>
      <c r="ZP165" s="120"/>
      <c r="ZQ165" s="120"/>
      <c r="ZR165" s="120"/>
      <c r="ZS165" s="120"/>
      <c r="ZT165" s="120"/>
      <c r="ZU165" s="120"/>
      <c r="ZV165" s="120"/>
      <c r="ZW165" s="120"/>
      <c r="ZX165" s="120"/>
      <c r="ZY165" s="120"/>
      <c r="ZZ165" s="120"/>
      <c r="AAA165" s="120"/>
      <c r="AAB165" s="120"/>
      <c r="AAC165" s="120"/>
      <c r="AAD165" s="120"/>
      <c r="AAE165" s="120"/>
      <c r="AAF165" s="120"/>
      <c r="AAG165" s="120"/>
      <c r="AAH165" s="120"/>
      <c r="AAI165" s="120"/>
      <c r="AAJ165" s="120"/>
      <c r="AAK165" s="120"/>
      <c r="AAL165" s="120"/>
      <c r="AAM165" s="120"/>
      <c r="AAN165" s="120"/>
      <c r="AAO165" s="120"/>
      <c r="AAP165" s="120"/>
      <c r="AAQ165" s="120"/>
      <c r="AAR165" s="120"/>
      <c r="AAS165" s="120"/>
      <c r="AAT165" s="120"/>
      <c r="AAU165" s="120"/>
      <c r="AAV165" s="120"/>
      <c r="AAW165" s="120"/>
      <c r="AAX165" s="120"/>
      <c r="AAY165" s="120"/>
      <c r="AAZ165" s="120"/>
      <c r="ABA165" s="120"/>
      <c r="ABB165" s="120"/>
      <c r="ABC165" s="120"/>
      <c r="ABD165" s="120"/>
      <c r="ABE165" s="120"/>
      <c r="ABF165" s="120"/>
      <c r="ABG165" s="120"/>
      <c r="ABH165" s="120"/>
      <c r="ABI165" s="120"/>
      <c r="ABJ165" s="120"/>
      <c r="ABK165" s="120"/>
      <c r="ABL165" s="120"/>
      <c r="ABM165" s="120"/>
      <c r="ABN165" s="120"/>
      <c r="ABO165" s="120"/>
      <c r="ABP165" s="120"/>
      <c r="ABQ165" s="120"/>
      <c r="ABR165" s="120"/>
      <c r="ABS165" s="120"/>
      <c r="ABT165" s="120"/>
      <c r="ABU165" s="120"/>
      <c r="ABV165" s="120"/>
      <c r="ABW165" s="120"/>
      <c r="ABX165" s="120"/>
      <c r="ABY165" s="120"/>
      <c r="ABZ165" s="120"/>
      <c r="ACA165" s="120"/>
      <c r="ACB165" s="120"/>
      <c r="ACC165" s="120"/>
      <c r="ACD165" s="120"/>
      <c r="ACE165" s="120"/>
      <c r="ACF165" s="120"/>
      <c r="ACG165" s="120"/>
      <c r="ACH165" s="120"/>
      <c r="ACI165" s="120"/>
      <c r="ACJ165" s="120"/>
      <c r="ACK165" s="120"/>
      <c r="ACL165" s="120"/>
      <c r="ACM165" s="120"/>
      <c r="ACN165" s="120"/>
      <c r="ACO165" s="120"/>
      <c r="ACP165" s="120"/>
      <c r="ACQ165" s="120"/>
      <c r="ACR165" s="120"/>
      <c r="ACS165" s="120"/>
      <c r="ACT165" s="120"/>
      <c r="ACU165" s="120"/>
      <c r="ACV165" s="120"/>
      <c r="ACW165" s="120"/>
      <c r="ACX165" s="120"/>
      <c r="ACY165" s="120"/>
      <c r="ACZ165" s="120"/>
      <c r="ADA165" s="120"/>
      <c r="ADB165" s="120"/>
      <c r="ADC165" s="120"/>
      <c r="ADD165" s="120"/>
      <c r="ADE165" s="120"/>
      <c r="ADF165" s="120"/>
      <c r="ADG165" s="120"/>
      <c r="ADH165" s="120"/>
      <c r="ADI165" s="120"/>
      <c r="ADJ165" s="120"/>
      <c r="ADK165" s="120"/>
      <c r="ADL165" s="120"/>
      <c r="ADM165" s="120"/>
      <c r="ADN165" s="120"/>
      <c r="ADO165" s="120"/>
      <c r="ADP165" s="120"/>
      <c r="ADQ165" s="120"/>
      <c r="ADR165" s="120"/>
      <c r="ADS165" s="120"/>
      <c r="ADT165" s="120"/>
      <c r="ADU165" s="120"/>
      <c r="ADV165" s="120"/>
      <c r="ADW165" s="120"/>
      <c r="ADX165" s="120"/>
      <c r="ADY165" s="120"/>
      <c r="ADZ165" s="120"/>
      <c r="AEA165" s="120"/>
      <c r="AEB165" s="120"/>
      <c r="AEC165" s="120"/>
      <c r="AED165" s="120"/>
      <c r="AEE165" s="120"/>
      <c r="AEF165" s="120"/>
      <c r="AEG165" s="120"/>
      <c r="AEH165" s="120"/>
      <c r="AEI165" s="120"/>
      <c r="AEJ165" s="120"/>
      <c r="AEK165" s="120"/>
      <c r="AEL165" s="120"/>
      <c r="AEM165" s="120"/>
      <c r="AEN165" s="120"/>
      <c r="AEO165" s="120"/>
      <c r="AEP165" s="120"/>
      <c r="AEQ165" s="120"/>
      <c r="AER165" s="120"/>
      <c r="AES165" s="120"/>
      <c r="AET165" s="120"/>
      <c r="AEU165" s="120"/>
      <c r="AEV165" s="120"/>
      <c r="AEW165" s="120"/>
      <c r="AEX165" s="120"/>
      <c r="AEY165" s="120"/>
      <c r="AEZ165" s="120"/>
      <c r="AFA165" s="120"/>
      <c r="AFB165" s="120"/>
      <c r="AFC165" s="120"/>
      <c r="AFD165" s="120"/>
      <c r="AFE165" s="120"/>
      <c r="AFF165" s="120"/>
      <c r="AFG165" s="120"/>
      <c r="AFH165" s="120"/>
      <c r="AFI165" s="120"/>
      <c r="AFJ165" s="120"/>
      <c r="AFK165" s="120"/>
      <c r="AFL165" s="120"/>
      <c r="AFM165" s="120"/>
      <c r="AFN165" s="120"/>
      <c r="AFO165" s="120"/>
      <c r="AFP165" s="120"/>
      <c r="AFQ165" s="120"/>
      <c r="AFR165" s="120"/>
      <c r="AFS165" s="120"/>
      <c r="AFT165" s="120"/>
      <c r="AFU165" s="120"/>
      <c r="AFV165" s="120"/>
      <c r="AFW165" s="120"/>
      <c r="AFX165" s="120"/>
      <c r="AFY165" s="120"/>
      <c r="AFZ165" s="120"/>
      <c r="AGA165" s="120"/>
      <c r="AGB165" s="120"/>
      <c r="AGC165" s="120"/>
      <c r="AGD165" s="120"/>
      <c r="AGE165" s="120"/>
      <c r="AGF165" s="120"/>
      <c r="AGG165" s="120"/>
      <c r="AGH165" s="120"/>
      <c r="AGI165" s="120"/>
      <c r="AGJ165" s="120"/>
      <c r="AGK165" s="120"/>
      <c r="AGL165" s="120"/>
      <c r="AGM165" s="120"/>
      <c r="AGN165" s="120"/>
      <c r="AGO165" s="120"/>
      <c r="AGP165" s="120"/>
      <c r="AGQ165" s="120"/>
      <c r="AGR165" s="120"/>
      <c r="AGS165" s="120"/>
      <c r="AGT165" s="120"/>
      <c r="AGU165" s="120"/>
      <c r="AGV165" s="120"/>
      <c r="AGW165" s="120"/>
      <c r="AGX165" s="120"/>
      <c r="AGY165" s="120"/>
      <c r="AGZ165" s="120"/>
      <c r="AHA165" s="120"/>
      <c r="AHB165" s="120"/>
      <c r="AHC165" s="120"/>
      <c r="AHD165" s="120"/>
      <c r="AHE165" s="120"/>
      <c r="AHF165" s="120"/>
      <c r="AHG165" s="120"/>
      <c r="AHH165" s="120"/>
      <c r="AHI165" s="120"/>
      <c r="AHJ165" s="120"/>
      <c r="AHK165" s="120"/>
      <c r="AHL165" s="120"/>
      <c r="AHM165" s="120"/>
      <c r="AHN165" s="120"/>
      <c r="AHO165" s="120"/>
      <c r="AHP165" s="120"/>
      <c r="AHQ165" s="120"/>
      <c r="AHR165" s="120"/>
      <c r="AHS165" s="120"/>
      <c r="AHT165" s="120"/>
      <c r="AHU165" s="120"/>
      <c r="AHV165" s="120"/>
      <c r="AHW165" s="120"/>
      <c r="AHX165" s="120"/>
      <c r="AHY165" s="120"/>
      <c r="AHZ165" s="120"/>
      <c r="AIA165" s="120"/>
      <c r="AIB165" s="120"/>
      <c r="AIC165" s="120"/>
      <c r="AID165" s="120"/>
      <c r="AIE165" s="120"/>
      <c r="AIF165" s="120"/>
      <c r="AIG165" s="120"/>
      <c r="AIH165" s="120"/>
      <c r="AII165" s="120"/>
      <c r="AIJ165" s="120"/>
      <c r="AIK165" s="120"/>
      <c r="AIL165" s="120"/>
      <c r="AIM165" s="120"/>
      <c r="AIN165" s="120"/>
      <c r="AIO165" s="120"/>
      <c r="AIP165" s="120"/>
      <c r="AIQ165" s="120"/>
      <c r="AIR165" s="120"/>
      <c r="AIS165" s="120"/>
      <c r="AIT165" s="120"/>
      <c r="AIU165" s="120"/>
      <c r="AIV165" s="120"/>
      <c r="AIW165" s="120"/>
      <c r="AIX165" s="120"/>
      <c r="AIY165" s="120"/>
      <c r="AIZ165" s="120"/>
      <c r="AJA165" s="120"/>
      <c r="AJB165" s="120"/>
      <c r="AJC165" s="120"/>
      <c r="AJD165" s="120"/>
      <c r="AJE165" s="120"/>
      <c r="AJF165" s="120"/>
      <c r="AJG165" s="120"/>
      <c r="AJH165" s="120"/>
      <c r="AJI165" s="120"/>
      <c r="AJJ165" s="120"/>
      <c r="AJK165" s="120"/>
      <c r="AJL165" s="120"/>
      <c r="AJM165" s="120"/>
      <c r="AJN165" s="120"/>
      <c r="AJO165" s="120"/>
      <c r="AJP165" s="120"/>
      <c r="AJQ165" s="120"/>
      <c r="AJR165" s="120"/>
      <c r="AJS165" s="120"/>
      <c r="AJT165" s="120"/>
      <c r="AJU165" s="120"/>
      <c r="AJV165" s="120"/>
      <c r="AJW165" s="120"/>
      <c r="AJX165" s="120"/>
      <c r="AJY165" s="120"/>
      <c r="AJZ165" s="120"/>
      <c r="AKA165" s="120"/>
      <c r="AKB165" s="120"/>
      <c r="AKC165" s="120"/>
      <c r="AKD165" s="120"/>
      <c r="AKE165" s="120"/>
      <c r="AKF165" s="120"/>
      <c r="AKG165" s="120"/>
      <c r="AKH165" s="120"/>
      <c r="AKI165" s="120"/>
      <c r="AKJ165" s="120"/>
      <c r="AKK165" s="120"/>
      <c r="AKL165" s="120"/>
      <c r="AKM165" s="120"/>
      <c r="AKN165" s="120"/>
      <c r="AKO165" s="120"/>
      <c r="AKP165" s="120"/>
      <c r="AKQ165" s="120"/>
      <c r="AKR165" s="120"/>
      <c r="AKS165" s="120"/>
      <c r="AKT165" s="120"/>
      <c r="AKU165" s="120"/>
      <c r="AKV165" s="120"/>
      <c r="AKW165" s="120"/>
      <c r="AKX165" s="120"/>
      <c r="AKY165" s="120"/>
      <c r="AKZ165" s="120"/>
      <c r="ALA165" s="120"/>
      <c r="ALB165" s="120"/>
      <c r="ALC165" s="120"/>
      <c r="ALD165" s="120"/>
      <c r="ALE165" s="120"/>
      <c r="ALF165" s="120"/>
      <c r="ALG165" s="120"/>
      <c r="ALH165" s="120"/>
      <c r="ALI165" s="120"/>
      <c r="ALJ165" s="120"/>
      <c r="ALK165" s="120"/>
      <c r="ALL165" s="120"/>
      <c r="ALM165" s="120"/>
      <c r="ALN165" s="120"/>
      <c r="ALO165" s="120"/>
      <c r="ALP165" s="120"/>
      <c r="ALQ165" s="120"/>
      <c r="ALR165" s="120"/>
      <c r="ALS165" s="120"/>
      <c r="ALT165" s="120"/>
      <c r="ALU165" s="120"/>
      <c r="ALV165" s="120"/>
      <c r="ALW165" s="120"/>
      <c r="ALX165" s="120"/>
      <c r="ALY165" s="120"/>
      <c r="ALZ165" s="120"/>
      <c r="AMA165" s="120"/>
      <c r="AMB165" s="120"/>
      <c r="AMC165" s="120"/>
      <c r="AMD165" s="120"/>
      <c r="AME165" s="120"/>
      <c r="AMF165" s="120"/>
      <c r="AMG165" s="120"/>
      <c r="AMH165" s="120"/>
      <c r="AMI165" s="120"/>
      <c r="AMJ165" s="120"/>
      <c r="AMK165" s="120"/>
      <c r="AML165" s="120"/>
      <c r="AMM165" s="120"/>
      <c r="AMN165" s="120"/>
      <c r="AMO165" s="120"/>
      <c r="AMP165" s="120"/>
      <c r="AMQ165" s="120"/>
      <c r="AMR165" s="120"/>
      <c r="AMS165" s="120"/>
      <c r="AMT165" s="120"/>
      <c r="AMU165" s="120"/>
      <c r="AMV165" s="120"/>
      <c r="AMW165" s="120"/>
      <c r="AMX165" s="120"/>
      <c r="AMY165" s="120"/>
      <c r="AMZ165" s="120"/>
      <c r="ANA165" s="120"/>
      <c r="ANB165" s="120"/>
      <c r="ANC165" s="120"/>
      <c r="AND165" s="120"/>
      <c r="ANE165" s="120"/>
      <c r="ANF165" s="120"/>
      <c r="ANG165" s="120"/>
      <c r="ANH165" s="120"/>
      <c r="ANI165" s="120"/>
      <c r="ANJ165" s="120"/>
      <c r="ANK165" s="120"/>
      <c r="ANL165" s="120"/>
      <c r="ANM165" s="120"/>
      <c r="ANN165" s="120"/>
      <c r="ANO165" s="120"/>
      <c r="ANP165" s="120"/>
      <c r="ANQ165" s="120"/>
      <c r="ANR165" s="120"/>
      <c r="ANS165" s="120"/>
      <c r="ANT165" s="120"/>
      <c r="ANU165" s="120"/>
      <c r="ANV165" s="120"/>
      <c r="ANW165" s="120"/>
      <c r="ANX165" s="120"/>
      <c r="ANY165" s="120"/>
      <c r="ANZ165" s="120"/>
      <c r="AOA165" s="120"/>
      <c r="AOB165" s="120"/>
      <c r="AOC165" s="120"/>
      <c r="AOD165" s="120"/>
      <c r="AOE165" s="120"/>
      <c r="AOF165" s="120"/>
      <c r="AOG165" s="120"/>
      <c r="AOH165" s="120"/>
      <c r="AOI165" s="120"/>
      <c r="AOJ165" s="120"/>
      <c r="AOK165" s="120"/>
      <c r="AOL165" s="120"/>
      <c r="AOM165" s="120"/>
      <c r="AON165" s="120"/>
      <c r="AOO165" s="120"/>
      <c r="AOP165" s="120"/>
      <c r="AOQ165" s="120"/>
      <c r="AOR165" s="120"/>
      <c r="AOS165" s="120"/>
      <c r="AOT165" s="120"/>
      <c r="AOU165" s="120"/>
      <c r="AOV165" s="120"/>
      <c r="AOW165" s="120"/>
      <c r="AOX165" s="120"/>
      <c r="AOY165" s="120"/>
      <c r="AOZ165" s="120"/>
      <c r="APA165" s="120"/>
      <c r="APB165" s="120"/>
      <c r="APC165" s="120"/>
      <c r="APD165" s="120"/>
      <c r="APE165" s="120"/>
      <c r="APF165" s="120"/>
      <c r="APG165" s="120"/>
      <c r="APH165" s="120"/>
      <c r="API165" s="120"/>
      <c r="APJ165" s="120"/>
      <c r="APK165" s="120"/>
      <c r="APL165" s="120"/>
      <c r="APM165" s="120"/>
      <c r="APN165" s="120"/>
      <c r="APO165" s="120"/>
      <c r="APP165" s="120"/>
      <c r="APQ165" s="120"/>
      <c r="APR165" s="120"/>
      <c r="APS165" s="120"/>
      <c r="APT165" s="120"/>
      <c r="APU165" s="120"/>
      <c r="APV165" s="120"/>
      <c r="APW165" s="120"/>
      <c r="APX165" s="120"/>
      <c r="APY165" s="120"/>
      <c r="APZ165" s="120"/>
      <c r="AQA165" s="120"/>
      <c r="AQB165" s="120"/>
      <c r="AQC165" s="120"/>
      <c r="AQD165" s="120"/>
      <c r="AQE165" s="120"/>
      <c r="AQF165" s="120"/>
      <c r="AQG165" s="120"/>
      <c r="AQH165" s="120"/>
      <c r="AQI165" s="120"/>
      <c r="AQJ165" s="120"/>
      <c r="AQK165" s="120"/>
      <c r="AQL165" s="120"/>
      <c r="AQM165" s="120"/>
      <c r="AQN165" s="120"/>
      <c r="AQO165" s="120"/>
      <c r="AQP165" s="120"/>
      <c r="AQQ165" s="120"/>
      <c r="AQR165" s="120"/>
      <c r="AQS165" s="120"/>
      <c r="AQT165" s="120"/>
      <c r="AQU165" s="120"/>
      <c r="AQV165" s="120"/>
      <c r="AQW165" s="120"/>
      <c r="AQX165" s="120"/>
      <c r="AQY165" s="120"/>
      <c r="AQZ165" s="120"/>
      <c r="ARA165" s="120"/>
      <c r="ARB165" s="120"/>
      <c r="ARC165" s="120"/>
      <c r="ARD165" s="120"/>
      <c r="ARE165" s="120"/>
      <c r="ARF165" s="120"/>
      <c r="ARG165" s="120"/>
      <c r="ARH165" s="120"/>
      <c r="ARI165" s="120"/>
      <c r="ARJ165" s="120"/>
      <c r="ARK165" s="120"/>
      <c r="ARL165" s="120"/>
      <c r="ARM165" s="120"/>
      <c r="ARN165" s="120"/>
      <c r="ARO165" s="120"/>
      <c r="ARP165" s="120"/>
      <c r="ARQ165" s="120"/>
      <c r="ARR165" s="120"/>
      <c r="ARS165" s="120"/>
      <c r="ART165" s="120"/>
      <c r="ARU165" s="120"/>
      <c r="ARV165" s="120"/>
      <c r="ARW165" s="120"/>
      <c r="ARX165" s="120"/>
      <c r="ARY165" s="120"/>
      <c r="ARZ165" s="120"/>
      <c r="ASA165" s="120"/>
      <c r="ASB165" s="120"/>
      <c r="ASC165" s="120"/>
      <c r="ASD165" s="120"/>
      <c r="ASE165" s="120"/>
      <c r="ASF165" s="120"/>
      <c r="ASG165" s="120"/>
      <c r="ASH165" s="120"/>
      <c r="ASI165" s="120"/>
      <c r="ASJ165" s="120"/>
      <c r="ASK165" s="120"/>
      <c r="ASL165" s="120"/>
      <c r="ASM165" s="120"/>
      <c r="ASN165" s="120"/>
      <c r="ASO165" s="120"/>
      <c r="ASP165" s="120"/>
      <c r="ASQ165" s="120"/>
      <c r="ASR165" s="120"/>
      <c r="ASS165" s="120"/>
      <c r="AST165" s="120"/>
      <c r="ASU165" s="120"/>
      <c r="ASV165" s="120"/>
      <c r="ASW165" s="120"/>
      <c r="ASX165" s="120"/>
      <c r="ASY165" s="120"/>
      <c r="ASZ165" s="120"/>
      <c r="ATA165" s="120"/>
      <c r="ATB165" s="120"/>
      <c r="ATC165" s="120"/>
      <c r="ATD165" s="120"/>
      <c r="ATE165" s="120"/>
      <c r="ATF165" s="120"/>
      <c r="ATG165" s="120"/>
      <c r="ATH165" s="120"/>
      <c r="ATI165" s="120"/>
      <c r="ATJ165" s="120"/>
      <c r="ATK165" s="120"/>
      <c r="ATL165" s="120"/>
      <c r="ATM165" s="120"/>
      <c r="ATN165" s="120"/>
      <c r="ATO165" s="120"/>
      <c r="ATP165" s="120"/>
      <c r="ATQ165" s="120"/>
      <c r="ATR165" s="120"/>
      <c r="ATS165" s="120"/>
      <c r="ATT165" s="120"/>
      <c r="ATU165" s="120"/>
      <c r="ATV165" s="120"/>
      <c r="ATW165" s="120"/>
      <c r="ATX165" s="120"/>
      <c r="ATY165" s="120"/>
      <c r="ATZ165" s="120"/>
      <c r="AUA165" s="120"/>
      <c r="AUB165" s="120"/>
      <c r="AUC165" s="120"/>
      <c r="AUD165" s="120"/>
      <c r="AUE165" s="120"/>
      <c r="AUF165" s="120"/>
      <c r="AUG165" s="120"/>
      <c r="AUH165" s="120"/>
      <c r="AUI165" s="120"/>
      <c r="AUJ165" s="120"/>
      <c r="AUK165" s="120"/>
      <c r="AUL165" s="120"/>
      <c r="AUM165" s="120"/>
      <c r="AUN165" s="120"/>
      <c r="AUO165" s="120"/>
      <c r="AUP165" s="120"/>
      <c r="AUQ165" s="120"/>
      <c r="AUR165" s="120"/>
      <c r="AUS165" s="120"/>
      <c r="AUT165" s="120"/>
      <c r="AUU165" s="120"/>
      <c r="AUV165" s="120"/>
      <c r="AUW165" s="120"/>
      <c r="AUX165" s="120"/>
      <c r="AUY165" s="120"/>
      <c r="AUZ165" s="120"/>
      <c r="AVA165" s="120"/>
      <c r="AVB165" s="120"/>
      <c r="AVC165" s="120"/>
      <c r="AVD165" s="120"/>
      <c r="AVE165" s="120"/>
      <c r="AVF165" s="120"/>
      <c r="AVG165" s="120"/>
      <c r="AVH165" s="120"/>
      <c r="AVI165" s="120"/>
      <c r="AVJ165" s="120"/>
      <c r="AVK165" s="120"/>
      <c r="AVL165" s="120"/>
      <c r="AVM165" s="120"/>
      <c r="AVN165" s="120"/>
      <c r="AVO165" s="120"/>
      <c r="AVP165" s="120"/>
      <c r="AVQ165" s="120"/>
      <c r="AVR165" s="120"/>
      <c r="AVS165" s="120"/>
      <c r="AVT165" s="120"/>
      <c r="AVU165" s="120"/>
      <c r="AVV165" s="120"/>
      <c r="AVW165" s="120"/>
      <c r="AVX165" s="120"/>
      <c r="AVY165" s="120"/>
      <c r="AVZ165" s="120"/>
      <c r="AWA165" s="120"/>
      <c r="AWB165" s="120"/>
      <c r="AWC165" s="120"/>
      <c r="AWD165" s="120"/>
      <c r="AWE165" s="120"/>
      <c r="AWF165" s="120"/>
      <c r="AWG165" s="120"/>
      <c r="AWH165" s="120"/>
      <c r="AWI165" s="120"/>
      <c r="AWJ165" s="120"/>
      <c r="AWK165" s="120"/>
      <c r="AWL165" s="120"/>
      <c r="AWM165" s="120"/>
      <c r="AWN165" s="120"/>
      <c r="AWO165" s="120"/>
      <c r="AWP165" s="120"/>
      <c r="AWQ165" s="120"/>
      <c r="AWR165" s="120"/>
      <c r="AWS165" s="120"/>
      <c r="AWT165" s="120"/>
      <c r="AWU165" s="120"/>
      <c r="AWV165" s="120"/>
      <c r="AWW165" s="120"/>
      <c r="AWX165" s="120"/>
      <c r="AWY165" s="120"/>
      <c r="AWZ165" s="120"/>
      <c r="AXA165" s="120"/>
      <c r="AXB165" s="120"/>
      <c r="AXC165" s="120"/>
      <c r="AXD165" s="120"/>
      <c r="AXE165" s="120"/>
      <c r="AXF165" s="120"/>
      <c r="AXG165" s="120"/>
      <c r="AXH165" s="120"/>
      <c r="AXI165" s="120"/>
      <c r="AXJ165" s="120"/>
      <c r="AXK165" s="120"/>
      <c r="AXL165" s="120"/>
      <c r="AXM165" s="120"/>
      <c r="AXN165" s="120"/>
      <c r="AXO165" s="120"/>
      <c r="AXP165" s="120"/>
      <c r="AXQ165" s="120"/>
      <c r="AXR165" s="120"/>
      <c r="AXS165" s="120"/>
      <c r="AXT165" s="120"/>
      <c r="AXU165" s="120"/>
      <c r="AXV165" s="120"/>
      <c r="AXW165" s="120"/>
      <c r="AXX165" s="120"/>
      <c r="AXY165" s="120"/>
      <c r="AXZ165" s="120"/>
      <c r="AYA165" s="120"/>
      <c r="AYB165" s="120"/>
      <c r="AYC165" s="120"/>
      <c r="AYD165" s="120"/>
      <c r="AYE165" s="120"/>
      <c r="AYF165" s="120"/>
      <c r="AYG165" s="120"/>
      <c r="AYH165" s="120"/>
      <c r="AYI165" s="120"/>
      <c r="AYJ165" s="120"/>
      <c r="AYK165" s="120"/>
      <c r="AYL165" s="120"/>
      <c r="AYM165" s="120"/>
      <c r="AYN165" s="120"/>
      <c r="AYO165" s="120"/>
      <c r="AYP165" s="120"/>
      <c r="AYQ165" s="120"/>
      <c r="AYR165" s="120"/>
      <c r="AYS165" s="120"/>
      <c r="AYT165" s="120"/>
      <c r="AYU165" s="120"/>
      <c r="AYV165" s="120"/>
      <c r="AYW165" s="120"/>
      <c r="AYX165" s="120"/>
      <c r="AYY165" s="120"/>
      <c r="AYZ165" s="120"/>
      <c r="AZA165" s="120"/>
      <c r="AZB165" s="120"/>
      <c r="AZC165" s="120"/>
      <c r="AZD165" s="120"/>
      <c r="AZE165" s="120"/>
      <c r="AZF165" s="120"/>
      <c r="AZG165" s="120"/>
      <c r="AZH165" s="120"/>
      <c r="AZI165" s="120"/>
      <c r="AZJ165" s="120"/>
      <c r="AZK165" s="120"/>
      <c r="AZL165" s="120"/>
      <c r="AZM165" s="120"/>
      <c r="AZN165" s="120"/>
      <c r="AZO165" s="120"/>
      <c r="AZP165" s="120"/>
      <c r="AZQ165" s="120"/>
      <c r="AZR165" s="120"/>
      <c r="AZS165" s="120"/>
      <c r="AZT165" s="120"/>
      <c r="AZU165" s="120"/>
      <c r="AZV165" s="120"/>
      <c r="AZW165" s="120"/>
      <c r="AZX165" s="120"/>
      <c r="AZY165" s="120"/>
      <c r="AZZ165" s="120"/>
      <c r="BAA165" s="120"/>
      <c r="BAB165" s="120"/>
      <c r="BAC165" s="120"/>
      <c r="BAD165" s="120"/>
      <c r="BAE165" s="120"/>
      <c r="BAF165" s="120"/>
      <c r="BAG165" s="120"/>
      <c r="BAH165" s="120"/>
      <c r="BAI165" s="120"/>
      <c r="BAJ165" s="120"/>
      <c r="BAK165" s="120"/>
      <c r="BAL165" s="120"/>
      <c r="BAM165" s="120"/>
      <c r="BAN165" s="120"/>
      <c r="BAO165" s="120"/>
      <c r="BAP165" s="120"/>
      <c r="BAQ165" s="120"/>
      <c r="BAR165" s="120"/>
      <c r="BAS165" s="120"/>
      <c r="BAT165" s="120"/>
      <c r="BAU165" s="120"/>
      <c r="BAV165" s="120"/>
      <c r="BAW165" s="120"/>
      <c r="BAX165" s="120"/>
      <c r="BAY165" s="120"/>
      <c r="BAZ165" s="120"/>
      <c r="BBA165" s="120"/>
      <c r="BBB165" s="120"/>
      <c r="BBC165" s="120"/>
      <c r="BBD165" s="120"/>
      <c r="BBE165" s="120"/>
      <c r="BBF165" s="120"/>
      <c r="BBG165" s="120"/>
      <c r="BBH165" s="120"/>
      <c r="BBI165" s="120"/>
      <c r="BBJ165" s="120"/>
      <c r="BBK165" s="120"/>
      <c r="BBL165" s="120"/>
      <c r="BBM165" s="120"/>
      <c r="BBN165" s="120"/>
      <c r="BBO165" s="120"/>
      <c r="BBP165" s="120"/>
      <c r="BBQ165" s="120"/>
      <c r="BBR165" s="120"/>
      <c r="BBS165" s="120"/>
      <c r="BBT165" s="120"/>
      <c r="BBU165" s="120"/>
      <c r="BBV165" s="120"/>
      <c r="BBW165" s="120"/>
      <c r="BBX165" s="120"/>
      <c r="BBY165" s="120"/>
      <c r="BBZ165" s="120"/>
      <c r="BCA165" s="120"/>
      <c r="BCB165" s="120"/>
      <c r="BCC165" s="120"/>
      <c r="BCD165" s="120"/>
      <c r="BCE165" s="120"/>
      <c r="BCF165" s="120"/>
      <c r="BCG165" s="120"/>
      <c r="BCH165" s="120"/>
      <c r="BCI165" s="120"/>
      <c r="BCJ165" s="120"/>
      <c r="BCK165" s="120"/>
      <c r="BCL165" s="120"/>
      <c r="BCM165" s="120"/>
      <c r="BCN165" s="120"/>
      <c r="BCO165" s="120"/>
      <c r="BCP165" s="120"/>
      <c r="BCQ165" s="120"/>
      <c r="BCR165" s="120"/>
      <c r="BCS165" s="120"/>
      <c r="BCT165" s="120"/>
      <c r="BCU165" s="120"/>
      <c r="BCV165" s="120"/>
      <c r="BCW165" s="120"/>
      <c r="BCX165" s="120"/>
      <c r="BCY165" s="120"/>
      <c r="BCZ165" s="120"/>
      <c r="BDA165" s="120"/>
      <c r="BDB165" s="120"/>
      <c r="BDC165" s="120"/>
      <c r="BDD165" s="120"/>
      <c r="BDE165" s="120"/>
      <c r="BDF165" s="120"/>
      <c r="BDG165" s="120"/>
      <c r="BDH165" s="120"/>
      <c r="BDI165" s="120"/>
      <c r="BDJ165" s="120"/>
      <c r="BDK165" s="120"/>
      <c r="BDL165" s="120"/>
      <c r="BDM165" s="120"/>
      <c r="BDN165" s="120"/>
      <c r="BDO165" s="120"/>
      <c r="BDP165" s="120"/>
      <c r="BDQ165" s="120"/>
      <c r="BDR165" s="120"/>
      <c r="BDS165" s="120"/>
      <c r="BDT165" s="120"/>
      <c r="BDU165" s="120"/>
      <c r="BDV165" s="120"/>
      <c r="BDW165" s="120"/>
      <c r="BDX165" s="120"/>
      <c r="BDY165" s="120"/>
      <c r="BDZ165" s="120"/>
      <c r="BEA165" s="120"/>
      <c r="BEB165" s="120"/>
      <c r="BEC165" s="120"/>
      <c r="BED165" s="120"/>
      <c r="BEE165" s="120"/>
      <c r="BEF165" s="120"/>
      <c r="BEG165" s="120"/>
      <c r="BEH165" s="120"/>
      <c r="BEI165" s="120"/>
      <c r="BEJ165" s="120"/>
      <c r="BEK165" s="120"/>
      <c r="BEL165" s="120"/>
      <c r="BEM165" s="120"/>
      <c r="BEN165" s="120"/>
      <c r="BEO165" s="120"/>
      <c r="BEP165" s="120"/>
      <c r="BEQ165" s="120"/>
      <c r="BER165" s="120"/>
      <c r="BES165" s="120"/>
      <c r="BET165" s="120"/>
      <c r="BEU165" s="120"/>
      <c r="BEV165" s="120"/>
      <c r="BEW165" s="120"/>
      <c r="BEX165" s="120"/>
      <c r="BEY165" s="120"/>
      <c r="BEZ165" s="120"/>
      <c r="BFA165" s="120"/>
      <c r="BFB165" s="120"/>
      <c r="BFC165" s="120"/>
      <c r="BFD165" s="120"/>
      <c r="BFE165" s="120"/>
      <c r="BFF165" s="120"/>
      <c r="BFG165" s="120"/>
      <c r="BFH165" s="120"/>
      <c r="BFI165" s="120"/>
      <c r="BFJ165" s="120"/>
      <c r="BFK165" s="120"/>
      <c r="BFL165" s="120"/>
      <c r="BFM165" s="120"/>
      <c r="BFN165" s="120"/>
      <c r="BFO165" s="120"/>
      <c r="BFP165" s="120"/>
      <c r="BFQ165" s="120"/>
      <c r="BFR165" s="120"/>
      <c r="BFS165" s="120"/>
      <c r="BFT165" s="120"/>
      <c r="BFU165" s="120"/>
      <c r="BFV165" s="120"/>
      <c r="BFW165" s="120"/>
      <c r="BFX165" s="120"/>
      <c r="BFY165" s="120"/>
      <c r="BFZ165" s="120"/>
      <c r="BGA165" s="120"/>
      <c r="BGB165" s="120"/>
      <c r="BGC165" s="120"/>
      <c r="BGD165" s="120"/>
      <c r="BGE165" s="120"/>
      <c r="BGF165" s="120"/>
      <c r="BGG165" s="120"/>
      <c r="BGH165" s="120"/>
      <c r="BGI165" s="120"/>
      <c r="BGJ165" s="120"/>
      <c r="BGK165" s="120"/>
      <c r="BGL165" s="120"/>
      <c r="BGM165" s="120"/>
      <c r="BGN165" s="120"/>
      <c r="BGO165" s="120"/>
      <c r="BGP165" s="120"/>
      <c r="BGQ165" s="120"/>
      <c r="BGR165" s="120"/>
      <c r="BGS165" s="120"/>
      <c r="BGT165" s="120"/>
      <c r="BGU165" s="120"/>
      <c r="BGV165" s="120"/>
      <c r="BGW165" s="120"/>
      <c r="BGX165" s="120"/>
      <c r="BGY165" s="120"/>
      <c r="BGZ165" s="120"/>
      <c r="BHA165" s="120"/>
      <c r="BHB165" s="120"/>
      <c r="BHC165" s="120"/>
      <c r="BHD165" s="120"/>
      <c r="BHE165" s="120"/>
      <c r="BHF165" s="120"/>
      <c r="BHG165" s="120"/>
      <c r="BHH165" s="120"/>
      <c r="BHI165" s="120"/>
      <c r="BHJ165" s="120"/>
      <c r="BHK165" s="120"/>
      <c r="BHL165" s="120"/>
      <c r="BHM165" s="120"/>
      <c r="BHN165" s="120"/>
      <c r="BHO165" s="120"/>
      <c r="BHP165" s="120"/>
      <c r="BHQ165" s="120"/>
      <c r="BHR165" s="120"/>
      <c r="BHS165" s="120"/>
      <c r="BHT165" s="120"/>
      <c r="BHU165" s="120"/>
      <c r="BHV165" s="120"/>
      <c r="BHW165" s="120"/>
      <c r="BHX165" s="120"/>
      <c r="BHY165" s="120"/>
      <c r="BHZ165" s="120"/>
      <c r="BIA165" s="120"/>
      <c r="BIB165" s="120"/>
      <c r="BIC165" s="120"/>
      <c r="BID165" s="120"/>
      <c r="BIE165" s="120"/>
      <c r="BIF165" s="120"/>
      <c r="BIG165" s="120"/>
      <c r="BIH165" s="120"/>
      <c r="BII165" s="120"/>
      <c r="BIJ165" s="120"/>
      <c r="BIK165" s="120"/>
      <c r="BIL165" s="120"/>
      <c r="BIM165" s="120"/>
      <c r="BIN165" s="120"/>
      <c r="BIO165" s="120"/>
      <c r="BIP165" s="120"/>
      <c r="BIQ165" s="120"/>
      <c r="BIR165" s="120"/>
      <c r="BIS165" s="120"/>
      <c r="BIT165" s="120"/>
      <c r="BIU165" s="120"/>
      <c r="BIV165" s="120"/>
      <c r="BIW165" s="120"/>
      <c r="BIX165" s="120"/>
      <c r="BIY165" s="120"/>
      <c r="BIZ165" s="120"/>
      <c r="BJA165" s="120"/>
      <c r="BJB165" s="120"/>
      <c r="BJC165" s="120"/>
      <c r="BJD165" s="120"/>
      <c r="BJE165" s="120"/>
      <c r="BJF165" s="120"/>
      <c r="BJG165" s="120"/>
      <c r="BJH165" s="120"/>
      <c r="BJI165" s="120"/>
      <c r="BJJ165" s="120"/>
      <c r="BJK165" s="120"/>
      <c r="BJL165" s="120"/>
      <c r="BJM165" s="120"/>
      <c r="BJN165" s="120"/>
      <c r="BJO165" s="120"/>
      <c r="BJP165" s="120"/>
      <c r="BJQ165" s="120"/>
      <c r="BJR165" s="120"/>
      <c r="BJS165" s="120"/>
      <c r="BJT165" s="120"/>
      <c r="BJU165" s="120"/>
      <c r="BJV165" s="120"/>
      <c r="BJW165" s="120"/>
      <c r="BJX165" s="120"/>
      <c r="BJY165" s="120"/>
      <c r="BJZ165" s="120"/>
      <c r="BKA165" s="120"/>
      <c r="BKB165" s="120"/>
      <c r="BKC165" s="120"/>
      <c r="BKD165" s="120"/>
      <c r="BKE165" s="120"/>
      <c r="BKF165" s="120"/>
      <c r="BKG165" s="120"/>
      <c r="BKH165" s="120"/>
      <c r="BKI165" s="120"/>
      <c r="BKJ165" s="120"/>
      <c r="BKK165" s="120"/>
      <c r="BKL165" s="120"/>
      <c r="BKM165" s="120"/>
      <c r="BKN165" s="120"/>
      <c r="BKO165" s="120"/>
      <c r="BKP165" s="120"/>
      <c r="BKQ165" s="120"/>
      <c r="BKR165" s="120"/>
      <c r="BKS165" s="120"/>
      <c r="BKT165" s="120"/>
      <c r="BKU165" s="120"/>
      <c r="BKV165" s="120"/>
      <c r="BKW165" s="120"/>
      <c r="BKX165" s="120"/>
      <c r="BKY165" s="120"/>
      <c r="BKZ165" s="120"/>
      <c r="BLA165" s="120"/>
      <c r="BLB165" s="120"/>
      <c r="BLC165" s="120"/>
      <c r="BLD165" s="120"/>
      <c r="BLE165" s="120"/>
      <c r="BLF165" s="120"/>
      <c r="BLG165" s="120"/>
      <c r="BLH165" s="120"/>
      <c r="BLI165" s="120"/>
      <c r="BLJ165" s="120"/>
      <c r="BLK165" s="120"/>
      <c r="BLL165" s="120"/>
      <c r="BLM165" s="120"/>
      <c r="BLN165" s="120"/>
      <c r="BLO165" s="120"/>
      <c r="BLP165" s="120"/>
      <c r="BLQ165" s="120"/>
      <c r="BLR165" s="120"/>
      <c r="BLS165" s="120"/>
      <c r="BLT165" s="120"/>
      <c r="BLU165" s="120"/>
      <c r="BLV165" s="120"/>
      <c r="BLW165" s="120"/>
      <c r="BLX165" s="120"/>
      <c r="BLY165" s="120"/>
      <c r="BLZ165" s="120"/>
      <c r="BMA165" s="120"/>
      <c r="BMB165" s="120"/>
      <c r="BMC165" s="120"/>
      <c r="BMD165" s="120"/>
      <c r="BME165" s="120"/>
      <c r="BMF165" s="120"/>
      <c r="BMG165" s="120"/>
      <c r="BMH165" s="120"/>
      <c r="BMI165" s="120"/>
      <c r="BMJ165" s="120"/>
      <c r="BMK165" s="120"/>
      <c r="BML165" s="120"/>
      <c r="BMM165" s="120"/>
      <c r="BMN165" s="120"/>
      <c r="BMO165" s="120"/>
      <c r="BMP165" s="120"/>
      <c r="BMQ165" s="120"/>
      <c r="BMR165" s="120"/>
      <c r="BMS165" s="120"/>
      <c r="BMT165" s="120"/>
      <c r="BMU165" s="120"/>
      <c r="BMV165" s="120"/>
      <c r="BMW165" s="120"/>
      <c r="BMX165" s="120"/>
      <c r="BMY165" s="120"/>
      <c r="BMZ165" s="120"/>
      <c r="BNA165" s="120"/>
      <c r="BNB165" s="120"/>
      <c r="BNC165" s="120"/>
      <c r="BND165" s="120"/>
      <c r="BNE165" s="120"/>
      <c r="BNF165" s="120"/>
      <c r="BNG165" s="120"/>
      <c r="BNH165" s="120"/>
      <c r="BNI165" s="120"/>
      <c r="BNJ165" s="120"/>
      <c r="BNK165" s="120"/>
      <c r="BNL165" s="120"/>
      <c r="BNM165" s="120"/>
      <c r="BNN165" s="120"/>
      <c r="BNO165" s="120"/>
      <c r="BNP165" s="120"/>
      <c r="BNQ165" s="120"/>
      <c r="BNR165" s="120"/>
      <c r="BNS165" s="120"/>
      <c r="BNT165" s="120"/>
      <c r="BNU165" s="120"/>
      <c r="BNV165" s="120"/>
      <c r="BNW165" s="120"/>
      <c r="BNX165" s="120"/>
      <c r="BNY165" s="120"/>
      <c r="BNZ165" s="120"/>
      <c r="BOA165" s="120"/>
      <c r="BOB165" s="120"/>
      <c r="BOC165" s="120"/>
      <c r="BOD165" s="120"/>
      <c r="BOE165" s="120"/>
      <c r="BOF165" s="120"/>
      <c r="BOG165" s="120"/>
      <c r="BOH165" s="120"/>
      <c r="BOI165" s="120"/>
      <c r="BOJ165" s="120"/>
      <c r="BOK165" s="120"/>
      <c r="BOL165" s="120"/>
      <c r="BOM165" s="120"/>
      <c r="BON165" s="120"/>
      <c r="BOO165" s="120"/>
      <c r="BOP165" s="120"/>
      <c r="BOQ165" s="120"/>
      <c r="BOR165" s="120"/>
      <c r="BOS165" s="120"/>
      <c r="BOT165" s="120"/>
      <c r="BOU165" s="120"/>
      <c r="BOV165" s="120"/>
      <c r="BOW165" s="120"/>
      <c r="BOX165" s="120"/>
      <c r="BOY165" s="120"/>
      <c r="BOZ165" s="120"/>
      <c r="BPA165" s="120"/>
      <c r="BPB165" s="120"/>
      <c r="BPC165" s="120"/>
      <c r="BPD165" s="120"/>
      <c r="BPE165" s="120"/>
      <c r="BPF165" s="120"/>
      <c r="BPG165" s="120"/>
      <c r="BPH165" s="120"/>
      <c r="BPI165" s="120"/>
      <c r="BPJ165" s="120"/>
      <c r="BPK165" s="120"/>
      <c r="BPL165" s="120"/>
      <c r="BPM165" s="120"/>
      <c r="BPN165" s="120"/>
      <c r="BPO165" s="120"/>
      <c r="BPP165" s="120"/>
      <c r="BPQ165" s="120"/>
      <c r="BPR165" s="120"/>
      <c r="BPS165" s="120"/>
      <c r="BPT165" s="120"/>
      <c r="BPU165" s="120"/>
      <c r="BPV165" s="120"/>
      <c r="BPW165" s="120"/>
      <c r="BPX165" s="120"/>
      <c r="BPY165" s="120"/>
      <c r="BPZ165" s="120"/>
      <c r="BQA165" s="120"/>
      <c r="BQB165" s="120"/>
      <c r="BQC165" s="120"/>
      <c r="BQD165" s="120"/>
      <c r="BQE165" s="120"/>
      <c r="BQF165" s="120"/>
      <c r="BQG165" s="120"/>
      <c r="BQH165" s="120"/>
      <c r="BQI165" s="120"/>
      <c r="BQJ165" s="120"/>
      <c r="BQK165" s="120"/>
      <c r="BQL165" s="120"/>
      <c r="BQM165" s="120"/>
      <c r="BQN165" s="120"/>
      <c r="BQO165" s="120"/>
      <c r="BQP165" s="120"/>
      <c r="BQQ165" s="120"/>
      <c r="BQR165" s="120"/>
      <c r="BQS165" s="120"/>
      <c r="BQT165" s="120"/>
      <c r="BQU165" s="120"/>
      <c r="BQV165" s="120"/>
      <c r="BQW165" s="120"/>
      <c r="BQX165" s="120"/>
      <c r="BQY165" s="120"/>
      <c r="BQZ165" s="120"/>
      <c r="BRA165" s="120"/>
      <c r="BRB165" s="120"/>
      <c r="BRC165" s="120"/>
      <c r="BRD165" s="120"/>
      <c r="BRE165" s="120"/>
      <c r="BRF165" s="120"/>
      <c r="BRG165" s="120"/>
      <c r="BRH165" s="120"/>
      <c r="BRI165" s="120"/>
      <c r="BRJ165" s="120"/>
      <c r="BRK165" s="120"/>
      <c r="BRL165" s="120"/>
      <c r="BRM165" s="120"/>
      <c r="BRN165" s="120"/>
      <c r="BRO165" s="120"/>
      <c r="BRP165" s="120"/>
      <c r="BRQ165" s="120"/>
      <c r="BRR165" s="120"/>
      <c r="BRS165" s="120"/>
      <c r="BRT165" s="120"/>
      <c r="BRU165" s="120"/>
      <c r="BRV165" s="120"/>
      <c r="BRW165" s="120"/>
      <c r="BRX165" s="120"/>
      <c r="BRY165" s="120"/>
      <c r="BRZ165" s="120"/>
      <c r="BSA165" s="120"/>
      <c r="BSB165" s="120"/>
      <c r="BSC165" s="120"/>
      <c r="BSD165" s="120"/>
      <c r="BSE165" s="120"/>
      <c r="BSF165" s="120"/>
      <c r="BSG165" s="120"/>
      <c r="BSH165" s="120"/>
      <c r="BSI165" s="120"/>
      <c r="BSJ165" s="120"/>
      <c r="BSK165" s="120"/>
      <c r="BSL165" s="120"/>
      <c r="BSM165" s="120"/>
      <c r="BSN165" s="120"/>
      <c r="BSO165" s="120"/>
      <c r="BSP165" s="120"/>
      <c r="BSQ165" s="120"/>
      <c r="BSR165" s="120"/>
      <c r="BSS165" s="120"/>
      <c r="BST165" s="120"/>
      <c r="BSU165" s="120"/>
      <c r="BSV165" s="120"/>
      <c r="BSW165" s="120"/>
      <c r="BSX165" s="120"/>
      <c r="BSY165" s="120"/>
      <c r="BSZ165" s="120"/>
      <c r="BTA165" s="120"/>
      <c r="BTB165" s="120"/>
      <c r="BTC165" s="120"/>
      <c r="BTD165" s="120"/>
      <c r="BTE165" s="120"/>
      <c r="BTF165" s="120"/>
      <c r="BTG165" s="120"/>
      <c r="BTH165" s="120"/>
      <c r="BTI165" s="120"/>
      <c r="BTJ165" s="120"/>
      <c r="BTK165" s="120"/>
      <c r="BTL165" s="120"/>
      <c r="BTM165" s="120"/>
      <c r="BTN165" s="120"/>
      <c r="BTO165" s="120"/>
      <c r="BTP165" s="120"/>
      <c r="BTQ165" s="120"/>
      <c r="BTR165" s="120"/>
      <c r="BTS165" s="120"/>
      <c r="BTT165" s="120"/>
      <c r="BTU165" s="120"/>
      <c r="BTV165" s="120"/>
      <c r="BTW165" s="120"/>
      <c r="BTX165" s="120"/>
      <c r="BTY165" s="120"/>
      <c r="BTZ165" s="120"/>
      <c r="BUA165" s="120"/>
      <c r="BUB165" s="120"/>
      <c r="BUC165" s="120"/>
      <c r="BUD165" s="120"/>
      <c r="BUE165" s="120"/>
      <c r="BUF165" s="120"/>
      <c r="BUG165" s="120"/>
      <c r="BUH165" s="120"/>
      <c r="BUI165" s="120"/>
      <c r="BUJ165" s="120"/>
      <c r="BUK165" s="120"/>
      <c r="BUL165" s="120"/>
      <c r="BUM165" s="120"/>
      <c r="BUN165" s="120"/>
      <c r="BUO165" s="120"/>
      <c r="BUP165" s="120"/>
      <c r="BUQ165" s="120"/>
      <c r="BUR165" s="120"/>
      <c r="BUS165" s="120"/>
      <c r="BUT165" s="120"/>
      <c r="BUU165" s="120"/>
      <c r="BUV165" s="120"/>
      <c r="BUW165" s="120"/>
      <c r="BUX165" s="120"/>
      <c r="BUY165" s="120"/>
      <c r="BUZ165" s="120"/>
      <c r="BVA165" s="120"/>
      <c r="BVB165" s="120"/>
      <c r="BVC165" s="120"/>
      <c r="BVD165" s="120"/>
      <c r="BVE165" s="120"/>
      <c r="BVF165" s="120"/>
      <c r="BVG165" s="120"/>
      <c r="BVH165" s="120"/>
      <c r="BVI165" s="120"/>
      <c r="BVJ165" s="120"/>
      <c r="BVK165" s="120"/>
      <c r="BVL165" s="120"/>
      <c r="BVM165" s="120"/>
      <c r="BVN165" s="120"/>
      <c r="BVO165" s="120"/>
      <c r="BVP165" s="120"/>
      <c r="BVQ165" s="120"/>
      <c r="BVR165" s="120"/>
      <c r="BVS165" s="120"/>
      <c r="BVT165" s="120"/>
      <c r="BVU165" s="120"/>
      <c r="BVV165" s="120"/>
      <c r="BVW165" s="120"/>
      <c r="BVX165" s="120"/>
      <c r="BVY165" s="120"/>
      <c r="BVZ165" s="120"/>
      <c r="BWA165" s="120"/>
      <c r="BWB165" s="120"/>
      <c r="BWC165" s="120"/>
      <c r="BWD165" s="120"/>
      <c r="BWE165" s="120"/>
      <c r="BWF165" s="120"/>
      <c r="BWG165" s="120"/>
      <c r="BWH165" s="120"/>
      <c r="BWI165" s="120"/>
      <c r="BWJ165" s="120"/>
      <c r="BWK165" s="120"/>
      <c r="BWL165" s="120"/>
      <c r="BWM165" s="120"/>
      <c r="BWN165" s="120"/>
      <c r="BWO165" s="120"/>
      <c r="BWP165" s="120"/>
      <c r="BWQ165" s="120"/>
      <c r="BWR165" s="120"/>
      <c r="BWS165" s="120"/>
      <c r="BWT165" s="120"/>
      <c r="BWU165" s="120"/>
      <c r="BWV165" s="120"/>
      <c r="BWW165" s="120"/>
      <c r="BWX165" s="120"/>
      <c r="BWY165" s="120"/>
      <c r="BWZ165" s="120"/>
      <c r="BXA165" s="120"/>
      <c r="BXB165" s="120"/>
      <c r="BXC165" s="120"/>
      <c r="BXD165" s="120"/>
      <c r="BXE165" s="120"/>
      <c r="BXF165" s="120"/>
      <c r="BXG165" s="120"/>
      <c r="BXH165" s="120"/>
      <c r="BXI165" s="120"/>
      <c r="BXJ165" s="120"/>
      <c r="BXK165" s="120"/>
      <c r="BXL165" s="120"/>
      <c r="BXM165" s="120"/>
      <c r="BXN165" s="120"/>
      <c r="BXO165" s="120"/>
      <c r="BXP165" s="120"/>
      <c r="BXQ165" s="120"/>
      <c r="BXR165" s="120"/>
      <c r="BXS165" s="120"/>
      <c r="BXT165" s="120"/>
      <c r="BXU165" s="120"/>
      <c r="BXV165" s="120"/>
      <c r="BXW165" s="120"/>
      <c r="BXX165" s="120"/>
      <c r="BXY165" s="120"/>
      <c r="BXZ165" s="120"/>
      <c r="BYA165" s="120"/>
      <c r="BYB165" s="120"/>
      <c r="BYC165" s="120"/>
      <c r="BYD165" s="120"/>
      <c r="BYE165" s="120"/>
      <c r="BYF165" s="120"/>
      <c r="BYG165" s="120"/>
      <c r="BYH165" s="120"/>
      <c r="BYI165" s="120"/>
      <c r="BYJ165" s="120"/>
      <c r="BYK165" s="120"/>
      <c r="BYL165" s="120"/>
      <c r="BYM165" s="120"/>
      <c r="BYN165" s="120"/>
      <c r="BYO165" s="120"/>
      <c r="BYP165" s="120"/>
      <c r="BYQ165" s="120"/>
      <c r="BYR165" s="120"/>
      <c r="BYS165" s="120"/>
      <c r="BYT165" s="120"/>
      <c r="BYU165" s="120"/>
      <c r="BYV165" s="120"/>
      <c r="BYW165" s="120"/>
      <c r="BYX165" s="120"/>
      <c r="BYY165" s="120"/>
      <c r="BYZ165" s="120"/>
      <c r="BZA165" s="120"/>
      <c r="BZB165" s="120"/>
      <c r="BZC165" s="120"/>
      <c r="BZD165" s="120"/>
      <c r="BZE165" s="120"/>
      <c r="BZF165" s="120"/>
      <c r="BZG165" s="120"/>
      <c r="BZH165" s="120"/>
      <c r="BZI165" s="120"/>
      <c r="BZJ165" s="120"/>
      <c r="BZK165" s="120"/>
      <c r="BZL165" s="120"/>
      <c r="BZM165" s="120"/>
      <c r="BZN165" s="120"/>
      <c r="BZO165" s="120"/>
      <c r="BZP165" s="120"/>
      <c r="BZQ165" s="120"/>
      <c r="BZR165" s="120"/>
      <c r="BZS165" s="120"/>
      <c r="BZT165" s="120"/>
      <c r="BZU165" s="120"/>
      <c r="BZV165" s="120"/>
      <c r="BZW165" s="120"/>
      <c r="BZX165" s="120"/>
      <c r="BZY165" s="120"/>
      <c r="BZZ165" s="120"/>
      <c r="CAA165" s="120"/>
      <c r="CAB165" s="120"/>
      <c r="CAC165" s="120"/>
      <c r="CAD165" s="120"/>
      <c r="CAE165" s="120"/>
      <c r="CAF165" s="120"/>
      <c r="CAG165" s="120"/>
      <c r="CAH165" s="120"/>
      <c r="CAI165" s="120"/>
      <c r="CAJ165" s="120"/>
      <c r="CAK165" s="120"/>
      <c r="CAL165" s="120"/>
      <c r="CAM165" s="120"/>
      <c r="CAN165" s="120"/>
      <c r="CAO165" s="120"/>
      <c r="CAP165" s="120"/>
      <c r="CAQ165" s="120"/>
      <c r="CAR165" s="120"/>
      <c r="CAS165" s="120"/>
      <c r="CAT165" s="120"/>
      <c r="CAU165" s="120"/>
      <c r="CAV165" s="120"/>
      <c r="CAW165" s="120"/>
      <c r="CAX165" s="120"/>
      <c r="CAY165" s="120"/>
      <c r="CAZ165" s="120"/>
      <c r="CBA165" s="120"/>
      <c r="CBB165" s="120"/>
      <c r="CBC165" s="120"/>
      <c r="CBD165" s="120"/>
      <c r="CBE165" s="120"/>
      <c r="CBF165" s="120"/>
      <c r="CBG165" s="120"/>
      <c r="CBH165" s="120"/>
      <c r="CBI165" s="120"/>
      <c r="CBJ165" s="120"/>
      <c r="CBK165" s="120"/>
      <c r="CBL165" s="120"/>
      <c r="CBM165" s="120"/>
      <c r="CBN165" s="120"/>
      <c r="CBO165" s="120"/>
      <c r="CBP165" s="120"/>
      <c r="CBQ165" s="120"/>
      <c r="CBR165" s="120"/>
      <c r="CBS165" s="120"/>
      <c r="CBT165" s="120"/>
      <c r="CBU165" s="120"/>
      <c r="CBV165" s="120"/>
      <c r="CBW165" s="120"/>
      <c r="CBX165" s="120"/>
      <c r="CBY165" s="120"/>
      <c r="CBZ165" s="120"/>
      <c r="CCA165" s="120"/>
      <c r="CCB165" s="120"/>
      <c r="CCC165" s="120"/>
      <c r="CCD165" s="120"/>
      <c r="CCE165" s="120"/>
      <c r="CCF165" s="120"/>
      <c r="CCG165" s="120"/>
      <c r="CCH165" s="120"/>
      <c r="CCI165" s="120"/>
      <c r="CCJ165" s="120"/>
      <c r="CCK165" s="120"/>
      <c r="CCL165" s="120"/>
      <c r="CCM165" s="120"/>
      <c r="CCN165" s="120"/>
      <c r="CCO165" s="120"/>
      <c r="CCP165" s="120"/>
      <c r="CCQ165" s="120"/>
      <c r="CCR165" s="120"/>
      <c r="CCS165" s="120"/>
      <c r="CCT165" s="120"/>
      <c r="CCU165" s="120"/>
      <c r="CCV165" s="120"/>
      <c r="CCW165" s="120"/>
      <c r="CCX165" s="120"/>
      <c r="CCY165" s="120"/>
      <c r="CCZ165" s="120"/>
      <c r="CDA165" s="120"/>
      <c r="CDB165" s="120"/>
      <c r="CDC165" s="120"/>
      <c r="CDD165" s="120"/>
      <c r="CDE165" s="120"/>
      <c r="CDF165" s="120"/>
      <c r="CDG165" s="120"/>
      <c r="CDH165" s="120"/>
      <c r="CDI165" s="120"/>
      <c r="CDJ165" s="120"/>
      <c r="CDK165" s="120"/>
      <c r="CDL165" s="120"/>
      <c r="CDM165" s="120"/>
      <c r="CDN165" s="120"/>
      <c r="CDO165" s="120"/>
      <c r="CDP165" s="120"/>
      <c r="CDQ165" s="120"/>
      <c r="CDR165" s="120"/>
      <c r="CDS165" s="120"/>
      <c r="CDT165" s="120"/>
      <c r="CDU165" s="120"/>
      <c r="CDV165" s="120"/>
      <c r="CDW165" s="120"/>
      <c r="CDX165" s="120"/>
      <c r="CDY165" s="120"/>
      <c r="CDZ165" s="120"/>
      <c r="CEA165" s="120"/>
      <c r="CEB165" s="120"/>
      <c r="CEC165" s="120"/>
      <c r="CED165" s="120"/>
      <c r="CEE165" s="120"/>
      <c r="CEF165" s="120"/>
      <c r="CEG165" s="120"/>
      <c r="CEH165" s="120"/>
      <c r="CEI165" s="120"/>
      <c r="CEJ165" s="120"/>
      <c r="CEK165" s="120"/>
      <c r="CEL165" s="120"/>
      <c r="CEM165" s="120"/>
      <c r="CEN165" s="120"/>
      <c r="CEO165" s="120"/>
      <c r="CEP165" s="120"/>
      <c r="CEQ165" s="120"/>
      <c r="CER165" s="120"/>
      <c r="CES165" s="120"/>
      <c r="CET165" s="120"/>
      <c r="CEU165" s="120"/>
      <c r="CEV165" s="120"/>
      <c r="CEW165" s="120"/>
      <c r="CEX165" s="120"/>
      <c r="CEY165" s="120"/>
      <c r="CEZ165" s="120"/>
      <c r="CFA165" s="120"/>
      <c r="CFB165" s="120"/>
      <c r="CFC165" s="120"/>
      <c r="CFD165" s="120"/>
      <c r="CFE165" s="120"/>
      <c r="CFF165" s="120"/>
      <c r="CFG165" s="120"/>
      <c r="CFH165" s="120"/>
      <c r="CFI165" s="120"/>
      <c r="CFJ165" s="120"/>
      <c r="CFK165" s="120"/>
      <c r="CFL165" s="120"/>
      <c r="CFM165" s="120"/>
      <c r="CFN165" s="120"/>
      <c r="CFO165" s="120"/>
      <c r="CFP165" s="120"/>
      <c r="CFQ165" s="120"/>
      <c r="CFR165" s="120"/>
      <c r="CFS165" s="120"/>
      <c r="CFT165" s="120"/>
      <c r="CFU165" s="120"/>
      <c r="CFV165" s="120"/>
      <c r="CFW165" s="120"/>
      <c r="CFX165" s="120"/>
      <c r="CFY165" s="120"/>
      <c r="CFZ165" s="120"/>
      <c r="CGA165" s="120"/>
      <c r="CGB165" s="120"/>
      <c r="CGC165" s="120"/>
      <c r="CGD165" s="120"/>
      <c r="CGE165" s="120"/>
      <c r="CGF165" s="120"/>
      <c r="CGG165" s="120"/>
      <c r="CGH165" s="120"/>
      <c r="CGI165" s="120"/>
      <c r="CGJ165" s="120"/>
      <c r="CGK165" s="120"/>
      <c r="CGL165" s="120"/>
      <c r="CGM165" s="120"/>
      <c r="CGN165" s="120"/>
      <c r="CGO165" s="120"/>
      <c r="CGP165" s="120"/>
      <c r="CGQ165" s="120"/>
      <c r="CGR165" s="120"/>
      <c r="CGS165" s="120"/>
      <c r="CGT165" s="120"/>
      <c r="CGU165" s="120"/>
      <c r="CGV165" s="120"/>
      <c r="CGW165" s="120"/>
      <c r="CGX165" s="120"/>
      <c r="CGY165" s="120"/>
      <c r="CGZ165" s="120"/>
      <c r="CHA165" s="120"/>
      <c r="CHB165" s="120"/>
      <c r="CHC165" s="120"/>
      <c r="CHD165" s="120"/>
      <c r="CHE165" s="120"/>
      <c r="CHF165" s="120"/>
      <c r="CHG165" s="120"/>
      <c r="CHH165" s="120"/>
      <c r="CHI165" s="120"/>
      <c r="CHJ165" s="120"/>
      <c r="CHK165" s="120"/>
      <c r="CHL165" s="120"/>
      <c r="CHM165" s="120"/>
      <c r="CHN165" s="120"/>
      <c r="CHO165" s="120"/>
      <c r="CHP165" s="120"/>
      <c r="CHQ165" s="120"/>
      <c r="CHR165" s="120"/>
      <c r="CHS165" s="120"/>
      <c r="CHT165" s="120"/>
      <c r="CHU165" s="120"/>
      <c r="CHV165" s="120"/>
      <c r="CHW165" s="120"/>
      <c r="CHX165" s="120"/>
      <c r="CHY165" s="120"/>
      <c r="CHZ165" s="120"/>
      <c r="CIA165" s="120"/>
      <c r="CIB165" s="120"/>
      <c r="CIC165" s="120"/>
      <c r="CID165" s="120"/>
      <c r="CIE165" s="120"/>
      <c r="CIF165" s="120"/>
      <c r="CIG165" s="120"/>
      <c r="CIH165" s="120"/>
      <c r="CII165" s="120"/>
      <c r="CIJ165" s="120"/>
      <c r="CIK165" s="120"/>
      <c r="CIL165" s="120"/>
      <c r="CIM165" s="120"/>
      <c r="CIN165" s="120"/>
      <c r="CIO165" s="120"/>
      <c r="CIP165" s="120"/>
      <c r="CIQ165" s="120"/>
      <c r="CIR165" s="120"/>
      <c r="CIS165" s="120"/>
      <c r="CIT165" s="120"/>
      <c r="CIU165" s="120"/>
      <c r="CIV165" s="120"/>
      <c r="CIW165" s="120"/>
      <c r="CIX165" s="120"/>
      <c r="CIY165" s="120"/>
      <c r="CIZ165" s="120"/>
      <c r="CJA165" s="120"/>
      <c r="CJB165" s="120"/>
      <c r="CJC165" s="120"/>
      <c r="CJD165" s="120"/>
      <c r="CJE165" s="120"/>
      <c r="CJF165" s="120"/>
      <c r="CJG165" s="120"/>
      <c r="CJH165" s="120"/>
      <c r="CJI165" s="120"/>
      <c r="CJJ165" s="120"/>
      <c r="CJK165" s="120"/>
      <c r="CJL165" s="120"/>
      <c r="CJM165" s="120"/>
      <c r="CJN165" s="120"/>
      <c r="CJO165" s="120"/>
      <c r="CJP165" s="120"/>
      <c r="CJQ165" s="120"/>
      <c r="CJR165" s="120"/>
      <c r="CJS165" s="120"/>
      <c r="CJT165" s="120"/>
      <c r="CJU165" s="120"/>
      <c r="CJV165" s="120"/>
      <c r="CJW165" s="120"/>
      <c r="CJX165" s="120"/>
      <c r="CJY165" s="120"/>
      <c r="CJZ165" s="120"/>
      <c r="CKA165" s="120"/>
      <c r="CKB165" s="120"/>
      <c r="CKC165" s="120"/>
      <c r="CKD165" s="120"/>
      <c r="CKE165" s="120"/>
      <c r="CKF165" s="120"/>
      <c r="CKG165" s="120"/>
      <c r="CKH165" s="120"/>
      <c r="CKI165" s="120"/>
      <c r="CKJ165" s="120"/>
      <c r="CKK165" s="120"/>
      <c r="CKL165" s="120"/>
      <c r="CKM165" s="120"/>
      <c r="CKN165" s="120"/>
      <c r="CKO165" s="120"/>
      <c r="CKP165" s="120"/>
      <c r="CKQ165" s="120"/>
      <c r="CKR165" s="120"/>
      <c r="CKS165" s="120"/>
      <c r="CKT165" s="120"/>
      <c r="CKU165" s="120"/>
      <c r="CKV165" s="120"/>
      <c r="CKW165" s="120"/>
      <c r="CKX165" s="120"/>
      <c r="CKY165" s="120"/>
      <c r="CKZ165" s="120"/>
      <c r="CLA165" s="120"/>
      <c r="CLB165" s="120"/>
      <c r="CLC165" s="120"/>
      <c r="CLD165" s="120"/>
      <c r="CLE165" s="120"/>
      <c r="CLF165" s="120"/>
      <c r="CLG165" s="120"/>
      <c r="CLH165" s="120"/>
      <c r="CLI165" s="120"/>
      <c r="CLJ165" s="120"/>
      <c r="CLK165" s="120"/>
      <c r="CLL165" s="120"/>
      <c r="CLM165" s="120"/>
      <c r="CLN165" s="120"/>
      <c r="CLO165" s="120"/>
      <c r="CLP165" s="120"/>
      <c r="CLQ165" s="120"/>
      <c r="CLR165" s="120"/>
      <c r="CLS165" s="120"/>
      <c r="CLT165" s="120"/>
      <c r="CLU165" s="120"/>
      <c r="CLV165" s="120"/>
      <c r="CLW165" s="120"/>
      <c r="CLX165" s="120"/>
      <c r="CLY165" s="120"/>
      <c r="CLZ165" s="120"/>
      <c r="CMA165" s="120"/>
      <c r="CMB165" s="120"/>
      <c r="CMC165" s="120"/>
      <c r="CMD165" s="120"/>
      <c r="CME165" s="120"/>
      <c r="CMF165" s="120"/>
      <c r="CMG165" s="120"/>
      <c r="CMH165" s="120"/>
      <c r="CMI165" s="120"/>
      <c r="CMJ165" s="120"/>
      <c r="CMK165" s="120"/>
      <c r="CML165" s="120"/>
      <c r="CMM165" s="120"/>
      <c r="CMN165" s="120"/>
      <c r="CMO165" s="120"/>
      <c r="CMP165" s="120"/>
      <c r="CMQ165" s="120"/>
      <c r="CMR165" s="120"/>
      <c r="CMS165" s="120"/>
      <c r="CMT165" s="120"/>
      <c r="CMU165" s="120"/>
      <c r="CMV165" s="120"/>
      <c r="CMW165" s="120"/>
      <c r="CMX165" s="120"/>
      <c r="CMY165" s="120"/>
      <c r="CMZ165" s="120"/>
      <c r="CNA165" s="120"/>
      <c r="CNB165" s="120"/>
      <c r="CNC165" s="120"/>
      <c r="CND165" s="120"/>
      <c r="CNE165" s="120"/>
      <c r="CNF165" s="120"/>
      <c r="CNG165" s="120"/>
      <c r="CNH165" s="120"/>
      <c r="CNI165" s="120"/>
      <c r="CNJ165" s="120"/>
      <c r="CNK165" s="120"/>
      <c r="CNL165" s="120"/>
      <c r="CNM165" s="120"/>
      <c r="CNN165" s="120"/>
      <c r="CNO165" s="120"/>
      <c r="CNP165" s="120"/>
      <c r="CNQ165" s="120"/>
      <c r="CNR165" s="120"/>
      <c r="CNS165" s="120"/>
      <c r="CNT165" s="120"/>
      <c r="CNU165" s="120"/>
      <c r="CNV165" s="120"/>
      <c r="CNW165" s="120"/>
      <c r="CNX165" s="120"/>
      <c r="CNY165" s="120"/>
      <c r="CNZ165" s="120"/>
      <c r="COA165" s="120"/>
      <c r="COB165" s="120"/>
      <c r="COC165" s="120"/>
      <c r="COD165" s="120"/>
      <c r="COE165" s="120"/>
      <c r="COF165" s="120"/>
      <c r="COG165" s="120"/>
      <c r="COH165" s="120"/>
      <c r="COI165" s="120"/>
      <c r="COJ165" s="120"/>
      <c r="COK165" s="120"/>
      <c r="COL165" s="120"/>
      <c r="COM165" s="120"/>
      <c r="CON165" s="120"/>
      <c r="COO165" s="120"/>
      <c r="COP165" s="120"/>
      <c r="COQ165" s="120"/>
      <c r="COR165" s="120"/>
      <c r="COS165" s="120"/>
      <c r="COT165" s="120"/>
      <c r="COU165" s="120"/>
      <c r="COV165" s="120"/>
      <c r="COW165" s="120"/>
      <c r="COX165" s="120"/>
      <c r="COY165" s="120"/>
      <c r="COZ165" s="120"/>
      <c r="CPA165" s="120"/>
      <c r="CPB165" s="120"/>
      <c r="CPC165" s="120"/>
      <c r="CPD165" s="120"/>
      <c r="CPE165" s="120"/>
      <c r="CPF165" s="120"/>
      <c r="CPG165" s="120"/>
      <c r="CPH165" s="120"/>
      <c r="CPI165" s="120"/>
      <c r="CPJ165" s="120"/>
      <c r="CPK165" s="120"/>
      <c r="CPL165" s="120"/>
      <c r="CPM165" s="120"/>
      <c r="CPN165" s="120"/>
      <c r="CPO165" s="120"/>
      <c r="CPP165" s="120"/>
      <c r="CPQ165" s="120"/>
      <c r="CPR165" s="120"/>
      <c r="CPS165" s="120"/>
      <c r="CPT165" s="120"/>
      <c r="CPU165" s="120"/>
      <c r="CPV165" s="120"/>
      <c r="CPW165" s="120"/>
      <c r="CPX165" s="120"/>
      <c r="CPY165" s="120"/>
      <c r="CPZ165" s="120"/>
      <c r="CQA165" s="120"/>
      <c r="CQB165" s="120"/>
      <c r="CQC165" s="120"/>
      <c r="CQD165" s="120"/>
      <c r="CQE165" s="120"/>
      <c r="CQF165" s="120"/>
      <c r="CQG165" s="120"/>
      <c r="CQH165" s="120"/>
      <c r="CQI165" s="120"/>
      <c r="CQJ165" s="120"/>
      <c r="CQK165" s="120"/>
      <c r="CQL165" s="120"/>
      <c r="CQM165" s="120"/>
      <c r="CQN165" s="120"/>
      <c r="CQO165" s="120"/>
      <c r="CQP165" s="120"/>
      <c r="CQQ165" s="120"/>
      <c r="CQR165" s="120"/>
      <c r="CQS165" s="120"/>
      <c r="CQT165" s="120"/>
      <c r="CQU165" s="120"/>
      <c r="CQV165" s="120"/>
      <c r="CQW165" s="120"/>
      <c r="CQX165" s="120"/>
      <c r="CQY165" s="120"/>
      <c r="CQZ165" s="120"/>
      <c r="CRA165" s="120"/>
      <c r="CRB165" s="120"/>
      <c r="CRC165" s="120"/>
      <c r="CRD165" s="120"/>
      <c r="CRE165" s="120"/>
      <c r="CRF165" s="120"/>
      <c r="CRG165" s="120"/>
      <c r="CRH165" s="120"/>
      <c r="CRI165" s="120"/>
      <c r="CRJ165" s="120"/>
      <c r="CRK165" s="120"/>
      <c r="CRL165" s="120"/>
      <c r="CRM165" s="120"/>
      <c r="CRN165" s="120"/>
      <c r="CRO165" s="120"/>
      <c r="CRP165" s="120"/>
      <c r="CRQ165" s="120"/>
      <c r="CRR165" s="120"/>
      <c r="CRS165" s="120"/>
      <c r="CRT165" s="120"/>
      <c r="CRU165" s="120"/>
      <c r="CRV165" s="120"/>
      <c r="CRW165" s="120"/>
      <c r="CRX165" s="120"/>
      <c r="CRY165" s="120"/>
      <c r="CRZ165" s="120"/>
      <c r="CSA165" s="120"/>
      <c r="CSB165" s="120"/>
      <c r="CSC165" s="120"/>
      <c r="CSD165" s="120"/>
      <c r="CSE165" s="120"/>
      <c r="CSF165" s="120"/>
      <c r="CSG165" s="120"/>
      <c r="CSH165" s="120"/>
      <c r="CSI165" s="120"/>
      <c r="CSJ165" s="120"/>
      <c r="CSK165" s="120"/>
      <c r="CSL165" s="120"/>
      <c r="CSM165" s="120"/>
      <c r="CSN165" s="120"/>
      <c r="CSO165" s="120"/>
      <c r="CSP165" s="120"/>
      <c r="CSQ165" s="120"/>
      <c r="CSR165" s="120"/>
      <c r="CSS165" s="120"/>
      <c r="CST165" s="120"/>
      <c r="CSU165" s="120"/>
      <c r="CSV165" s="120"/>
      <c r="CSW165" s="120"/>
      <c r="CSX165" s="120"/>
      <c r="CSY165" s="120"/>
      <c r="CSZ165" s="120"/>
      <c r="CTA165" s="120"/>
      <c r="CTB165" s="120"/>
      <c r="CTC165" s="120"/>
      <c r="CTD165" s="120"/>
      <c r="CTE165" s="120"/>
      <c r="CTF165" s="120"/>
      <c r="CTG165" s="120"/>
      <c r="CTH165" s="120"/>
      <c r="CTI165" s="120"/>
      <c r="CTJ165" s="120"/>
      <c r="CTK165" s="120"/>
      <c r="CTL165" s="120"/>
      <c r="CTM165" s="120"/>
      <c r="CTN165" s="120"/>
      <c r="CTO165" s="120"/>
      <c r="CTP165" s="120"/>
      <c r="CTQ165" s="120"/>
      <c r="CTR165" s="120"/>
      <c r="CTS165" s="120"/>
      <c r="CTT165" s="120"/>
      <c r="CTU165" s="120"/>
      <c r="CTV165" s="120"/>
      <c r="CTW165" s="120"/>
      <c r="CTX165" s="120"/>
      <c r="CTY165" s="120"/>
      <c r="CTZ165" s="120"/>
      <c r="CUA165" s="120"/>
      <c r="CUB165" s="120"/>
      <c r="CUC165" s="120"/>
      <c r="CUD165" s="120"/>
      <c r="CUE165" s="120"/>
      <c r="CUF165" s="120"/>
      <c r="CUG165" s="120"/>
      <c r="CUH165" s="120"/>
      <c r="CUI165" s="120"/>
      <c r="CUJ165" s="120"/>
      <c r="CUK165" s="120"/>
      <c r="CUL165" s="120"/>
      <c r="CUM165" s="120"/>
      <c r="CUN165" s="120"/>
      <c r="CUO165" s="120"/>
      <c r="CUP165" s="120"/>
      <c r="CUQ165" s="120"/>
      <c r="CUR165" s="120"/>
      <c r="CUS165" s="120"/>
      <c r="CUT165" s="120"/>
      <c r="CUU165" s="120"/>
      <c r="CUV165" s="120"/>
      <c r="CUW165" s="120"/>
      <c r="CUX165" s="120"/>
      <c r="CUY165" s="120"/>
      <c r="CUZ165" s="120"/>
      <c r="CVA165" s="120"/>
      <c r="CVB165" s="120"/>
      <c r="CVC165" s="120"/>
      <c r="CVD165" s="120"/>
      <c r="CVE165" s="120"/>
      <c r="CVF165" s="120"/>
      <c r="CVG165" s="120"/>
      <c r="CVH165" s="120"/>
      <c r="CVI165" s="120"/>
      <c r="CVJ165" s="120"/>
      <c r="CVK165" s="120"/>
      <c r="CVL165" s="120"/>
      <c r="CVM165" s="120"/>
      <c r="CVN165" s="120"/>
      <c r="CVO165" s="120"/>
      <c r="CVP165" s="120"/>
      <c r="CVQ165" s="120"/>
      <c r="CVR165" s="120"/>
      <c r="CVS165" s="120"/>
      <c r="CVT165" s="120"/>
      <c r="CVU165" s="120"/>
      <c r="CVV165" s="120"/>
      <c r="CVW165" s="120"/>
      <c r="CVX165" s="120"/>
      <c r="CVY165" s="120"/>
      <c r="CVZ165" s="120"/>
      <c r="CWA165" s="120"/>
      <c r="CWB165" s="120"/>
      <c r="CWC165" s="120"/>
      <c r="CWD165" s="120"/>
      <c r="CWE165" s="120"/>
      <c r="CWF165" s="120"/>
      <c r="CWG165" s="120"/>
      <c r="CWH165" s="120"/>
      <c r="CWI165" s="120"/>
      <c r="CWJ165" s="120"/>
      <c r="CWK165" s="120"/>
      <c r="CWL165" s="120"/>
      <c r="CWM165" s="120"/>
      <c r="CWN165" s="120"/>
      <c r="CWO165" s="120"/>
      <c r="CWP165" s="120"/>
      <c r="CWQ165" s="120"/>
      <c r="CWR165" s="120"/>
      <c r="CWS165" s="120"/>
      <c r="CWT165" s="120"/>
      <c r="CWU165" s="120"/>
      <c r="CWV165" s="120"/>
      <c r="CWW165" s="120"/>
      <c r="CWX165" s="120"/>
      <c r="CWY165" s="120"/>
      <c r="CWZ165" s="120"/>
      <c r="CXA165" s="120"/>
      <c r="CXB165" s="120"/>
      <c r="CXC165" s="120"/>
      <c r="CXD165" s="120"/>
      <c r="CXE165" s="120"/>
      <c r="CXF165" s="120"/>
      <c r="CXG165" s="120"/>
      <c r="CXH165" s="120"/>
      <c r="CXI165" s="120"/>
      <c r="CXJ165" s="120"/>
      <c r="CXK165" s="120"/>
      <c r="CXL165" s="120"/>
      <c r="CXM165" s="120"/>
      <c r="CXN165" s="120"/>
      <c r="CXO165" s="120"/>
      <c r="CXP165" s="120"/>
      <c r="CXQ165" s="120"/>
      <c r="CXR165" s="120"/>
      <c r="CXS165" s="120"/>
      <c r="CXT165" s="120"/>
      <c r="CXU165" s="120"/>
      <c r="CXV165" s="120"/>
      <c r="CXW165" s="120"/>
      <c r="CXX165" s="120"/>
      <c r="CXY165" s="120"/>
      <c r="CXZ165" s="120"/>
      <c r="CYA165" s="120"/>
      <c r="CYB165" s="120"/>
      <c r="CYC165" s="120"/>
      <c r="CYD165" s="120"/>
      <c r="CYE165" s="120"/>
      <c r="CYF165" s="120"/>
      <c r="CYG165" s="120"/>
      <c r="CYH165" s="120"/>
      <c r="CYI165" s="120"/>
      <c r="CYJ165" s="120"/>
      <c r="CYK165" s="120"/>
      <c r="CYL165" s="120"/>
      <c r="CYM165" s="120"/>
      <c r="CYN165" s="120"/>
      <c r="CYO165" s="120"/>
      <c r="CYP165" s="120"/>
      <c r="CYQ165" s="120"/>
      <c r="CYR165" s="120"/>
      <c r="CYS165" s="120"/>
      <c r="CYT165" s="120"/>
      <c r="CYU165" s="120"/>
      <c r="CYV165" s="120"/>
      <c r="CYW165" s="120"/>
      <c r="CYX165" s="120"/>
      <c r="CYY165" s="120"/>
      <c r="CYZ165" s="120"/>
      <c r="CZA165" s="120"/>
      <c r="CZB165" s="120"/>
      <c r="CZC165" s="120"/>
      <c r="CZD165" s="120"/>
      <c r="CZE165" s="120"/>
      <c r="CZF165" s="120"/>
      <c r="CZG165" s="120"/>
      <c r="CZH165" s="120"/>
      <c r="CZI165" s="120"/>
      <c r="CZJ165" s="120"/>
      <c r="CZK165" s="120"/>
      <c r="CZL165" s="120"/>
      <c r="CZM165" s="120"/>
      <c r="CZN165" s="120"/>
      <c r="CZO165" s="120"/>
      <c r="CZP165" s="120"/>
      <c r="CZQ165" s="120"/>
      <c r="CZR165" s="120"/>
      <c r="CZS165" s="120"/>
      <c r="CZT165" s="120"/>
      <c r="CZU165" s="120"/>
      <c r="CZV165" s="120"/>
      <c r="CZW165" s="120"/>
      <c r="CZX165" s="120"/>
      <c r="CZY165" s="120"/>
      <c r="CZZ165" s="120"/>
      <c r="DAA165" s="120"/>
      <c r="DAB165" s="120"/>
      <c r="DAC165" s="120"/>
      <c r="DAD165" s="120"/>
      <c r="DAE165" s="120"/>
      <c r="DAF165" s="120"/>
      <c r="DAG165" s="120"/>
      <c r="DAH165" s="120"/>
      <c r="DAI165" s="120"/>
      <c r="DAJ165" s="120"/>
      <c r="DAK165" s="120"/>
      <c r="DAL165" s="120"/>
      <c r="DAM165" s="120"/>
      <c r="DAN165" s="120"/>
      <c r="DAO165" s="120"/>
      <c r="DAP165" s="120"/>
      <c r="DAQ165" s="120"/>
      <c r="DAR165" s="120"/>
      <c r="DAS165" s="120"/>
      <c r="DAT165" s="120"/>
      <c r="DAU165" s="120"/>
      <c r="DAV165" s="120"/>
      <c r="DAW165" s="120"/>
      <c r="DAX165" s="120"/>
      <c r="DAY165" s="120"/>
      <c r="DAZ165" s="120"/>
      <c r="DBA165" s="120"/>
      <c r="DBB165" s="120"/>
      <c r="DBC165" s="120"/>
      <c r="DBD165" s="120"/>
      <c r="DBE165" s="120"/>
      <c r="DBF165" s="120"/>
      <c r="DBG165" s="120"/>
      <c r="DBH165" s="120"/>
      <c r="DBI165" s="120"/>
      <c r="DBJ165" s="120"/>
      <c r="DBK165" s="120"/>
      <c r="DBL165" s="120"/>
      <c r="DBM165" s="120"/>
      <c r="DBN165" s="120"/>
      <c r="DBO165" s="120"/>
      <c r="DBP165" s="120"/>
      <c r="DBQ165" s="120"/>
      <c r="DBR165" s="120"/>
      <c r="DBS165" s="120"/>
      <c r="DBT165" s="120"/>
      <c r="DBU165" s="120"/>
      <c r="DBV165" s="120"/>
      <c r="DBW165" s="120"/>
      <c r="DBX165" s="120"/>
      <c r="DBY165" s="120"/>
      <c r="DBZ165" s="120"/>
      <c r="DCA165" s="120"/>
      <c r="DCB165" s="120"/>
      <c r="DCC165" s="120"/>
      <c r="DCD165" s="120"/>
      <c r="DCE165" s="120"/>
      <c r="DCF165" s="120"/>
      <c r="DCG165" s="120"/>
      <c r="DCH165" s="120"/>
      <c r="DCI165" s="120"/>
      <c r="DCJ165" s="120"/>
      <c r="DCK165" s="120"/>
      <c r="DCL165" s="120"/>
      <c r="DCM165" s="120"/>
      <c r="DCN165" s="120"/>
      <c r="DCO165" s="120"/>
      <c r="DCP165" s="120"/>
      <c r="DCQ165" s="120"/>
      <c r="DCR165" s="120"/>
      <c r="DCS165" s="120"/>
      <c r="DCT165" s="120"/>
      <c r="DCU165" s="120"/>
      <c r="DCV165" s="120"/>
      <c r="DCW165" s="120"/>
      <c r="DCX165" s="120"/>
      <c r="DCY165" s="120"/>
      <c r="DCZ165" s="120"/>
      <c r="DDA165" s="120"/>
      <c r="DDB165" s="120"/>
      <c r="DDC165" s="120"/>
      <c r="DDD165" s="120"/>
      <c r="DDE165" s="120"/>
      <c r="DDF165" s="120"/>
      <c r="DDG165" s="120"/>
      <c r="DDH165" s="120"/>
      <c r="DDI165" s="120"/>
      <c r="DDJ165" s="120"/>
      <c r="DDK165" s="120"/>
      <c r="DDL165" s="120"/>
      <c r="DDM165" s="120"/>
      <c r="DDN165" s="120"/>
      <c r="DDO165" s="120"/>
      <c r="DDP165" s="120"/>
      <c r="DDQ165" s="120"/>
      <c r="DDR165" s="120"/>
      <c r="DDS165" s="120"/>
      <c r="DDT165" s="120"/>
      <c r="DDU165" s="120"/>
      <c r="DDV165" s="120"/>
      <c r="DDW165" s="120"/>
      <c r="DDX165" s="120"/>
      <c r="DDY165" s="120"/>
      <c r="DDZ165" s="120"/>
      <c r="DEA165" s="120"/>
      <c r="DEB165" s="120"/>
      <c r="DEC165" s="120"/>
      <c r="DED165" s="120"/>
      <c r="DEE165" s="120"/>
      <c r="DEF165" s="120"/>
      <c r="DEG165" s="120"/>
      <c r="DEH165" s="120"/>
      <c r="DEI165" s="120"/>
      <c r="DEJ165" s="120"/>
      <c r="DEK165" s="120"/>
      <c r="DEL165" s="120"/>
      <c r="DEM165" s="120"/>
      <c r="DEN165" s="120"/>
      <c r="DEO165" s="120"/>
      <c r="DEP165" s="120"/>
      <c r="DEQ165" s="120"/>
      <c r="DER165" s="120"/>
      <c r="DES165" s="120"/>
      <c r="DET165" s="120"/>
      <c r="DEU165" s="120"/>
      <c r="DEV165" s="120"/>
      <c r="DEW165" s="120"/>
      <c r="DEX165" s="120"/>
      <c r="DEY165" s="120"/>
      <c r="DEZ165" s="120"/>
      <c r="DFA165" s="120"/>
      <c r="DFB165" s="120"/>
      <c r="DFC165" s="120"/>
      <c r="DFD165" s="120"/>
      <c r="DFE165" s="120"/>
      <c r="DFF165" s="120"/>
      <c r="DFG165" s="120"/>
      <c r="DFH165" s="120"/>
      <c r="DFI165" s="120"/>
      <c r="DFJ165" s="120"/>
      <c r="DFK165" s="120"/>
      <c r="DFL165" s="120"/>
      <c r="DFM165" s="120"/>
      <c r="DFN165" s="120"/>
      <c r="DFO165" s="120"/>
      <c r="DFP165" s="120"/>
      <c r="DFQ165" s="120"/>
      <c r="DFR165" s="120"/>
      <c r="DFS165" s="120"/>
      <c r="DFT165" s="120"/>
      <c r="DFU165" s="120"/>
      <c r="DFV165" s="120"/>
      <c r="DFW165" s="120"/>
      <c r="DFX165" s="120"/>
      <c r="DFY165" s="120"/>
      <c r="DFZ165" s="120"/>
      <c r="DGA165" s="120"/>
      <c r="DGB165" s="120"/>
      <c r="DGC165" s="120"/>
      <c r="DGD165" s="120"/>
      <c r="DGE165" s="120"/>
      <c r="DGF165" s="120"/>
      <c r="DGG165" s="120"/>
      <c r="DGH165" s="120"/>
      <c r="DGI165" s="120"/>
      <c r="DGJ165" s="120"/>
      <c r="DGK165" s="120"/>
      <c r="DGL165" s="120"/>
      <c r="DGM165" s="120"/>
      <c r="DGN165" s="120"/>
      <c r="DGO165" s="120"/>
      <c r="DGP165" s="120"/>
      <c r="DGQ165" s="120"/>
      <c r="DGR165" s="120"/>
      <c r="DGS165" s="120"/>
      <c r="DGT165" s="120"/>
      <c r="DGU165" s="120"/>
      <c r="DGV165" s="120"/>
      <c r="DGW165" s="120"/>
      <c r="DGX165" s="120"/>
      <c r="DGY165" s="120"/>
      <c r="DGZ165" s="120"/>
      <c r="DHA165" s="120"/>
      <c r="DHB165" s="120"/>
      <c r="DHC165" s="120"/>
      <c r="DHD165" s="120"/>
      <c r="DHE165" s="120"/>
      <c r="DHF165" s="120"/>
      <c r="DHG165" s="120"/>
      <c r="DHH165" s="120"/>
      <c r="DHI165" s="120"/>
      <c r="DHJ165" s="120"/>
      <c r="DHK165" s="120"/>
      <c r="DHL165" s="120"/>
      <c r="DHM165" s="120"/>
      <c r="DHN165" s="120"/>
      <c r="DHO165" s="120"/>
      <c r="DHP165" s="120"/>
      <c r="DHQ165" s="120"/>
      <c r="DHR165" s="120"/>
      <c r="DHS165" s="120"/>
      <c r="DHT165" s="120"/>
      <c r="DHU165" s="120"/>
      <c r="DHV165" s="120"/>
      <c r="DHW165" s="120"/>
      <c r="DHX165" s="120"/>
      <c r="DHY165" s="120"/>
      <c r="DHZ165" s="120"/>
      <c r="DIA165" s="120"/>
      <c r="DIB165" s="120"/>
      <c r="DIC165" s="120"/>
      <c r="DID165" s="120"/>
      <c r="DIE165" s="120"/>
      <c r="DIF165" s="120"/>
      <c r="DIG165" s="120"/>
      <c r="DIH165" s="120"/>
      <c r="DII165" s="120"/>
      <c r="DIJ165" s="120"/>
      <c r="DIK165" s="120"/>
      <c r="DIL165" s="120"/>
      <c r="DIM165" s="120"/>
      <c r="DIN165" s="120"/>
      <c r="DIO165" s="120"/>
      <c r="DIP165" s="120"/>
      <c r="DIQ165" s="120"/>
      <c r="DIR165" s="120"/>
      <c r="DIS165" s="120"/>
      <c r="DIT165" s="120"/>
      <c r="DIU165" s="120"/>
      <c r="DIV165" s="120"/>
      <c r="DIW165" s="120"/>
      <c r="DIX165" s="120"/>
      <c r="DIY165" s="120"/>
      <c r="DIZ165" s="120"/>
      <c r="DJA165" s="120"/>
      <c r="DJB165" s="120"/>
      <c r="DJC165" s="120"/>
      <c r="DJD165" s="120"/>
      <c r="DJE165" s="120"/>
      <c r="DJF165" s="120"/>
      <c r="DJG165" s="120"/>
      <c r="DJH165" s="120"/>
      <c r="DJI165" s="120"/>
      <c r="DJJ165" s="120"/>
      <c r="DJK165" s="120"/>
      <c r="DJL165" s="120"/>
      <c r="DJM165" s="120"/>
      <c r="DJN165" s="120"/>
      <c r="DJO165" s="120"/>
      <c r="DJP165" s="120"/>
      <c r="DJQ165" s="120"/>
      <c r="DJR165" s="120"/>
      <c r="DJS165" s="120"/>
      <c r="DJT165" s="120"/>
      <c r="DJU165" s="120"/>
      <c r="DJV165" s="120"/>
      <c r="DJW165" s="120"/>
      <c r="DJX165" s="120"/>
      <c r="DJY165" s="120"/>
      <c r="DJZ165" s="120"/>
      <c r="DKA165" s="120"/>
      <c r="DKB165" s="120"/>
      <c r="DKC165" s="120"/>
      <c r="DKD165" s="120"/>
      <c r="DKE165" s="120"/>
      <c r="DKF165" s="120"/>
      <c r="DKG165" s="120"/>
      <c r="DKH165" s="120"/>
      <c r="DKI165" s="120"/>
      <c r="DKJ165" s="120"/>
      <c r="DKK165" s="120"/>
      <c r="DKL165" s="120"/>
      <c r="DKM165" s="120"/>
      <c r="DKN165" s="120"/>
      <c r="DKO165" s="120"/>
      <c r="DKP165" s="120"/>
      <c r="DKQ165" s="120"/>
      <c r="DKR165" s="120"/>
      <c r="DKS165" s="120"/>
      <c r="DKT165" s="120"/>
      <c r="DKU165" s="120"/>
      <c r="DKV165" s="120"/>
      <c r="DKW165" s="120"/>
      <c r="DKX165" s="120"/>
      <c r="DKY165" s="120"/>
      <c r="DKZ165" s="120"/>
      <c r="DLA165" s="120"/>
      <c r="DLB165" s="120"/>
      <c r="DLC165" s="120"/>
      <c r="DLD165" s="120"/>
      <c r="DLE165" s="120"/>
      <c r="DLF165" s="120"/>
      <c r="DLG165" s="120"/>
      <c r="DLH165" s="120"/>
      <c r="DLI165" s="120"/>
      <c r="DLJ165" s="120"/>
      <c r="DLK165" s="120"/>
      <c r="DLL165" s="120"/>
      <c r="DLM165" s="120"/>
      <c r="DLN165" s="120"/>
      <c r="DLO165" s="120"/>
      <c r="DLP165" s="120"/>
      <c r="DLQ165" s="120"/>
      <c r="DLR165" s="120"/>
      <c r="DLS165" s="120"/>
      <c r="DLT165" s="120"/>
      <c r="DLU165" s="120"/>
      <c r="DLV165" s="120"/>
      <c r="DLW165" s="120"/>
      <c r="DLX165" s="120"/>
      <c r="DLY165" s="120"/>
      <c r="DLZ165" s="120"/>
      <c r="DMA165" s="120"/>
      <c r="DMB165" s="120"/>
      <c r="DMC165" s="120"/>
      <c r="DMD165" s="120"/>
      <c r="DME165" s="120"/>
      <c r="DMF165" s="120"/>
      <c r="DMG165" s="120"/>
      <c r="DMH165" s="120"/>
      <c r="DMI165" s="120"/>
      <c r="DMJ165" s="120"/>
      <c r="DMK165" s="120"/>
      <c r="DML165" s="120"/>
      <c r="DMM165" s="120"/>
      <c r="DMN165" s="120"/>
      <c r="DMO165" s="120"/>
      <c r="DMP165" s="120"/>
      <c r="DMQ165" s="120"/>
      <c r="DMR165" s="120"/>
      <c r="DMS165" s="120"/>
      <c r="DMT165" s="120"/>
      <c r="DMU165" s="120"/>
      <c r="DMV165" s="120"/>
      <c r="DMW165" s="120"/>
      <c r="DMX165" s="120"/>
      <c r="DMY165" s="120"/>
      <c r="DMZ165" s="120"/>
      <c r="DNA165" s="120"/>
      <c r="DNB165" s="120"/>
      <c r="DNC165" s="120"/>
      <c r="DND165" s="120"/>
      <c r="DNE165" s="120"/>
      <c r="DNF165" s="120"/>
      <c r="DNG165" s="120"/>
      <c r="DNH165" s="120"/>
      <c r="DNI165" s="120"/>
      <c r="DNJ165" s="120"/>
      <c r="DNK165" s="120"/>
      <c r="DNL165" s="120"/>
      <c r="DNM165" s="120"/>
      <c r="DNN165" s="120"/>
      <c r="DNO165" s="120"/>
      <c r="DNP165" s="120"/>
      <c r="DNQ165" s="120"/>
      <c r="DNR165" s="120"/>
      <c r="DNS165" s="120"/>
      <c r="DNT165" s="120"/>
      <c r="DNU165" s="120"/>
      <c r="DNV165" s="120"/>
      <c r="DNW165" s="120"/>
      <c r="DNX165" s="120"/>
      <c r="DNY165" s="120"/>
      <c r="DNZ165" s="120"/>
      <c r="DOA165" s="120"/>
      <c r="DOB165" s="120"/>
      <c r="DOC165" s="120"/>
      <c r="DOD165" s="120"/>
      <c r="DOE165" s="120"/>
      <c r="DOF165" s="120"/>
      <c r="DOG165" s="120"/>
      <c r="DOH165" s="120"/>
      <c r="DOI165" s="120"/>
      <c r="DOJ165" s="120"/>
      <c r="DOK165" s="120"/>
      <c r="DOL165" s="120"/>
      <c r="DOM165" s="120"/>
      <c r="DON165" s="120"/>
      <c r="DOO165" s="120"/>
      <c r="DOP165" s="120"/>
      <c r="DOQ165" s="120"/>
      <c r="DOR165" s="120"/>
      <c r="DOS165" s="120"/>
      <c r="DOT165" s="120"/>
      <c r="DOU165" s="120"/>
      <c r="DOV165" s="120"/>
      <c r="DOW165" s="120"/>
      <c r="DOX165" s="120"/>
      <c r="DOY165" s="120"/>
      <c r="DOZ165" s="120"/>
      <c r="DPA165" s="120"/>
      <c r="DPB165" s="120"/>
      <c r="DPC165" s="120"/>
      <c r="DPD165" s="120"/>
      <c r="DPE165" s="120"/>
      <c r="DPF165" s="120"/>
      <c r="DPG165" s="120"/>
      <c r="DPH165" s="120"/>
      <c r="DPI165" s="120"/>
      <c r="DPJ165" s="120"/>
      <c r="DPK165" s="120"/>
      <c r="DPL165" s="120"/>
      <c r="DPM165" s="120"/>
      <c r="DPN165" s="120"/>
      <c r="DPO165" s="120"/>
      <c r="DPP165" s="120"/>
      <c r="DPQ165" s="120"/>
      <c r="DPR165" s="120"/>
      <c r="DPS165" s="120"/>
      <c r="DPT165" s="120"/>
      <c r="DPU165" s="120"/>
      <c r="DPV165" s="120"/>
      <c r="DPW165" s="120"/>
      <c r="DPX165" s="120"/>
      <c r="DPY165" s="120"/>
      <c r="DPZ165" s="120"/>
      <c r="DQA165" s="120"/>
      <c r="DQB165" s="120"/>
      <c r="DQC165" s="120"/>
      <c r="DQD165" s="120"/>
      <c r="DQE165" s="120"/>
      <c r="DQF165" s="120"/>
      <c r="DQG165" s="120"/>
      <c r="DQH165" s="120"/>
      <c r="DQI165" s="120"/>
      <c r="DQJ165" s="120"/>
      <c r="DQK165" s="120"/>
      <c r="DQL165" s="120"/>
      <c r="DQM165" s="120"/>
      <c r="DQN165" s="120"/>
      <c r="DQO165" s="120"/>
      <c r="DQP165" s="120"/>
      <c r="DQQ165" s="120"/>
      <c r="DQR165" s="120"/>
      <c r="DQS165" s="120"/>
      <c r="DQT165" s="120"/>
      <c r="DQU165" s="120"/>
      <c r="DQV165" s="120"/>
      <c r="DQW165" s="120"/>
      <c r="DQX165" s="120"/>
      <c r="DQY165" s="120"/>
      <c r="DQZ165" s="120"/>
      <c r="DRA165" s="120"/>
      <c r="DRB165" s="120"/>
      <c r="DRC165" s="120"/>
      <c r="DRD165" s="120"/>
      <c r="DRE165" s="120"/>
      <c r="DRF165" s="120"/>
      <c r="DRG165" s="120"/>
      <c r="DRH165" s="120"/>
      <c r="DRI165" s="120"/>
      <c r="DRJ165" s="120"/>
      <c r="DRK165" s="120"/>
      <c r="DRL165" s="120"/>
      <c r="DRM165" s="120"/>
      <c r="DRN165" s="120"/>
      <c r="DRO165" s="120"/>
      <c r="DRP165" s="120"/>
      <c r="DRQ165" s="120"/>
      <c r="DRR165" s="120"/>
      <c r="DRS165" s="120"/>
      <c r="DRT165" s="120"/>
      <c r="DRU165" s="120"/>
      <c r="DRV165" s="120"/>
      <c r="DRW165" s="120"/>
      <c r="DRX165" s="120"/>
      <c r="DRY165" s="120"/>
      <c r="DRZ165" s="120"/>
      <c r="DSA165" s="120"/>
      <c r="DSB165" s="120"/>
      <c r="DSC165" s="120"/>
      <c r="DSD165" s="120"/>
      <c r="DSE165" s="120"/>
      <c r="DSF165" s="120"/>
      <c r="DSG165" s="120"/>
      <c r="DSH165" s="120"/>
      <c r="DSI165" s="120"/>
      <c r="DSJ165" s="120"/>
      <c r="DSK165" s="120"/>
      <c r="DSL165" s="120"/>
      <c r="DSM165" s="120"/>
      <c r="DSN165" s="120"/>
      <c r="DSO165" s="120"/>
      <c r="DSP165" s="120"/>
      <c r="DSQ165" s="120"/>
      <c r="DSR165" s="120"/>
      <c r="DSS165" s="120"/>
      <c r="DST165" s="120"/>
      <c r="DSU165" s="120"/>
      <c r="DSV165" s="120"/>
      <c r="DSW165" s="120"/>
      <c r="DSX165" s="120"/>
      <c r="DSY165" s="120"/>
      <c r="DSZ165" s="120"/>
      <c r="DTA165" s="120"/>
      <c r="DTB165" s="120"/>
      <c r="DTC165" s="120"/>
      <c r="DTD165" s="120"/>
      <c r="DTE165" s="120"/>
      <c r="DTF165" s="120"/>
      <c r="DTG165" s="120"/>
      <c r="DTH165" s="120"/>
      <c r="DTI165" s="120"/>
      <c r="DTJ165" s="120"/>
      <c r="DTK165" s="120"/>
      <c r="DTL165" s="120"/>
      <c r="DTM165" s="120"/>
      <c r="DTN165" s="120"/>
      <c r="DTO165" s="120"/>
      <c r="DTP165" s="120"/>
      <c r="DTQ165" s="120"/>
      <c r="DTR165" s="120"/>
      <c r="DTS165" s="120"/>
      <c r="DTT165" s="120"/>
      <c r="DTU165" s="120"/>
      <c r="DTV165" s="120"/>
      <c r="DTW165" s="120"/>
      <c r="DTX165" s="120"/>
      <c r="DTY165" s="120"/>
      <c r="DTZ165" s="120"/>
      <c r="DUA165" s="120"/>
      <c r="DUB165" s="120"/>
      <c r="DUC165" s="120"/>
      <c r="DUD165" s="120"/>
      <c r="DUE165" s="120"/>
      <c r="DUF165" s="120"/>
      <c r="DUG165" s="120"/>
      <c r="DUH165" s="120"/>
      <c r="DUI165" s="120"/>
      <c r="DUJ165" s="120"/>
      <c r="DUK165" s="120"/>
      <c r="DUL165" s="120"/>
      <c r="DUM165" s="120"/>
      <c r="DUN165" s="120"/>
      <c r="DUO165" s="120"/>
      <c r="DUP165" s="120"/>
      <c r="DUQ165" s="120"/>
      <c r="DUR165" s="120"/>
      <c r="DUS165" s="120"/>
      <c r="DUT165" s="120"/>
      <c r="DUU165" s="120"/>
      <c r="DUV165" s="120"/>
      <c r="DUW165" s="120"/>
      <c r="DUX165" s="120"/>
      <c r="DUY165" s="120"/>
      <c r="DUZ165" s="120"/>
      <c r="DVA165" s="120"/>
      <c r="DVB165" s="120"/>
      <c r="DVC165" s="120"/>
      <c r="DVD165" s="120"/>
      <c r="DVE165" s="120"/>
      <c r="DVF165" s="120"/>
      <c r="DVG165" s="120"/>
      <c r="DVH165" s="120"/>
      <c r="DVI165" s="120"/>
      <c r="DVJ165" s="120"/>
      <c r="DVK165" s="120"/>
      <c r="DVL165" s="120"/>
      <c r="DVM165" s="120"/>
      <c r="DVN165" s="120"/>
      <c r="DVO165" s="120"/>
      <c r="DVP165" s="120"/>
      <c r="DVQ165" s="120"/>
      <c r="DVR165" s="120"/>
      <c r="DVS165" s="120"/>
      <c r="DVT165" s="120"/>
      <c r="DVU165" s="120"/>
      <c r="DVV165" s="120"/>
      <c r="DVW165" s="120"/>
      <c r="DVX165" s="120"/>
      <c r="DVY165" s="120"/>
      <c r="DVZ165" s="120"/>
      <c r="DWA165" s="120"/>
      <c r="DWB165" s="120"/>
      <c r="DWC165" s="120"/>
      <c r="DWD165" s="120"/>
      <c r="DWE165" s="120"/>
      <c r="DWF165" s="120"/>
      <c r="DWG165" s="120"/>
      <c r="DWH165" s="120"/>
      <c r="DWI165" s="120"/>
      <c r="DWJ165" s="120"/>
      <c r="DWK165" s="120"/>
      <c r="DWL165" s="120"/>
      <c r="DWM165" s="120"/>
      <c r="DWN165" s="120"/>
      <c r="DWO165" s="120"/>
      <c r="DWP165" s="120"/>
      <c r="DWQ165" s="120"/>
      <c r="DWR165" s="120"/>
      <c r="DWS165" s="120"/>
      <c r="DWT165" s="120"/>
      <c r="DWU165" s="120"/>
      <c r="DWV165" s="120"/>
      <c r="DWW165" s="120"/>
      <c r="DWX165" s="120"/>
      <c r="DWY165" s="120"/>
      <c r="DWZ165" s="120"/>
      <c r="DXA165" s="120"/>
      <c r="DXB165" s="120"/>
      <c r="DXC165" s="120"/>
      <c r="DXD165" s="120"/>
      <c r="DXE165" s="120"/>
      <c r="DXF165" s="120"/>
      <c r="DXG165" s="120"/>
      <c r="DXH165" s="120"/>
      <c r="DXI165" s="120"/>
      <c r="DXJ165" s="120"/>
      <c r="DXK165" s="120"/>
      <c r="DXL165" s="120"/>
      <c r="DXM165" s="120"/>
      <c r="DXN165" s="120"/>
      <c r="DXO165" s="120"/>
      <c r="DXP165" s="120"/>
      <c r="DXQ165" s="120"/>
      <c r="DXR165" s="120"/>
      <c r="DXS165" s="120"/>
      <c r="DXT165" s="120"/>
      <c r="DXU165" s="120"/>
      <c r="DXV165" s="120"/>
      <c r="DXW165" s="120"/>
      <c r="DXX165" s="120"/>
      <c r="DXY165" s="120"/>
      <c r="DXZ165" s="120"/>
      <c r="DYA165" s="120"/>
      <c r="DYB165" s="120"/>
      <c r="DYC165" s="120"/>
      <c r="DYD165" s="120"/>
      <c r="DYE165" s="120"/>
      <c r="DYF165" s="120"/>
      <c r="DYG165" s="120"/>
      <c r="DYH165" s="120"/>
      <c r="DYI165" s="120"/>
      <c r="DYJ165" s="120"/>
      <c r="DYK165" s="120"/>
      <c r="DYL165" s="120"/>
      <c r="DYM165" s="120"/>
      <c r="DYN165" s="120"/>
      <c r="DYO165" s="120"/>
      <c r="DYP165" s="120"/>
      <c r="DYQ165" s="120"/>
      <c r="DYR165" s="120"/>
      <c r="DYS165" s="120"/>
      <c r="DYT165" s="120"/>
      <c r="DYU165" s="120"/>
      <c r="DYV165" s="120"/>
      <c r="DYW165" s="120"/>
      <c r="DYX165" s="120"/>
      <c r="DYY165" s="120"/>
      <c r="DYZ165" s="120"/>
      <c r="DZA165" s="120"/>
      <c r="DZB165" s="120"/>
      <c r="DZC165" s="120"/>
      <c r="DZD165" s="120"/>
      <c r="DZE165" s="120"/>
      <c r="DZF165" s="120"/>
      <c r="DZG165" s="120"/>
      <c r="DZH165" s="120"/>
      <c r="DZI165" s="120"/>
      <c r="DZJ165" s="120"/>
      <c r="DZK165" s="120"/>
      <c r="DZL165" s="120"/>
      <c r="DZM165" s="120"/>
      <c r="DZN165" s="120"/>
      <c r="DZO165" s="120"/>
      <c r="DZP165" s="120"/>
      <c r="DZQ165" s="120"/>
      <c r="DZR165" s="120"/>
      <c r="DZS165" s="120"/>
      <c r="DZT165" s="120"/>
      <c r="DZU165" s="120"/>
      <c r="DZV165" s="120"/>
      <c r="DZW165" s="120"/>
      <c r="DZX165" s="120"/>
      <c r="DZY165" s="120"/>
      <c r="DZZ165" s="120"/>
      <c r="EAA165" s="120"/>
      <c r="EAB165" s="120"/>
      <c r="EAC165" s="120"/>
      <c r="EAD165" s="120"/>
      <c r="EAE165" s="120"/>
      <c r="EAF165" s="120"/>
      <c r="EAG165" s="120"/>
      <c r="EAH165" s="120"/>
      <c r="EAI165" s="120"/>
      <c r="EAJ165" s="120"/>
      <c r="EAK165" s="120"/>
      <c r="EAL165" s="120"/>
      <c r="EAM165" s="120"/>
      <c r="EAN165" s="120"/>
      <c r="EAO165" s="120"/>
      <c r="EAP165" s="120"/>
      <c r="EAQ165" s="120"/>
      <c r="EAR165" s="120"/>
      <c r="EAS165" s="120"/>
      <c r="EAT165" s="120"/>
      <c r="EAU165" s="120"/>
      <c r="EAV165" s="120"/>
      <c r="EAW165" s="120"/>
      <c r="EAX165" s="120"/>
      <c r="EAY165" s="120"/>
      <c r="EAZ165" s="120"/>
      <c r="EBA165" s="120"/>
      <c r="EBB165" s="120"/>
      <c r="EBC165" s="120"/>
      <c r="EBD165" s="120"/>
      <c r="EBE165" s="120"/>
      <c r="EBF165" s="120"/>
      <c r="EBG165" s="120"/>
      <c r="EBH165" s="120"/>
      <c r="EBI165" s="120"/>
      <c r="EBJ165" s="120"/>
      <c r="EBK165" s="120"/>
      <c r="EBL165" s="120"/>
      <c r="EBM165" s="120"/>
      <c r="EBN165" s="120"/>
      <c r="EBO165" s="120"/>
      <c r="EBP165" s="120"/>
      <c r="EBQ165" s="120"/>
      <c r="EBR165" s="120"/>
      <c r="EBS165" s="120"/>
      <c r="EBT165" s="120"/>
      <c r="EBU165" s="120"/>
      <c r="EBV165" s="120"/>
      <c r="EBW165" s="120"/>
      <c r="EBX165" s="120"/>
      <c r="EBY165" s="120"/>
      <c r="EBZ165" s="120"/>
      <c r="ECA165" s="120"/>
      <c r="ECB165" s="120"/>
      <c r="ECC165" s="120"/>
      <c r="ECD165" s="120"/>
      <c r="ECE165" s="120"/>
      <c r="ECF165" s="120"/>
      <c r="ECG165" s="120"/>
      <c r="ECH165" s="120"/>
      <c r="ECI165" s="120"/>
      <c r="ECJ165" s="120"/>
      <c r="ECK165" s="120"/>
      <c r="ECL165" s="120"/>
      <c r="ECM165" s="120"/>
      <c r="ECN165" s="120"/>
      <c r="ECO165" s="120"/>
      <c r="ECP165" s="120"/>
      <c r="ECQ165" s="120"/>
      <c r="ECR165" s="120"/>
      <c r="ECS165" s="120"/>
      <c r="ECT165" s="120"/>
      <c r="ECU165" s="120"/>
      <c r="ECV165" s="120"/>
      <c r="ECW165" s="120"/>
      <c r="ECX165" s="120"/>
      <c r="ECY165" s="120"/>
      <c r="ECZ165" s="120"/>
      <c r="EDA165" s="120"/>
      <c r="EDB165" s="120"/>
      <c r="EDC165" s="120"/>
      <c r="EDD165" s="120"/>
      <c r="EDE165" s="120"/>
      <c r="EDF165" s="120"/>
      <c r="EDG165" s="120"/>
      <c r="EDH165" s="120"/>
      <c r="EDI165" s="120"/>
      <c r="EDJ165" s="120"/>
      <c r="EDK165" s="120"/>
      <c r="EDL165" s="120"/>
      <c r="EDM165" s="120"/>
      <c r="EDN165" s="120"/>
      <c r="EDO165" s="120"/>
      <c r="EDP165" s="120"/>
      <c r="EDQ165" s="120"/>
      <c r="EDR165" s="120"/>
      <c r="EDS165" s="120"/>
      <c r="EDT165" s="120"/>
      <c r="EDU165" s="120"/>
      <c r="EDV165" s="120"/>
      <c r="EDW165" s="120"/>
      <c r="EDX165" s="120"/>
      <c r="EDY165" s="120"/>
      <c r="EDZ165" s="120"/>
      <c r="EEA165" s="120"/>
      <c r="EEB165" s="120"/>
      <c r="EEC165" s="120"/>
      <c r="EED165" s="120"/>
      <c r="EEE165" s="120"/>
      <c r="EEF165" s="120"/>
      <c r="EEG165" s="120"/>
      <c r="EEH165" s="120"/>
      <c r="EEI165" s="120"/>
      <c r="EEJ165" s="120"/>
      <c r="EEK165" s="120"/>
      <c r="EEL165" s="120"/>
      <c r="EEM165" s="120"/>
      <c r="EEN165" s="120"/>
      <c r="EEO165" s="120"/>
      <c r="EEP165" s="120"/>
      <c r="EEQ165" s="120"/>
      <c r="EER165" s="120"/>
      <c r="EES165" s="120"/>
      <c r="EET165" s="120"/>
      <c r="EEU165" s="120"/>
      <c r="EEV165" s="120"/>
      <c r="EEW165" s="120"/>
      <c r="EEX165" s="120"/>
      <c r="EEY165" s="120"/>
      <c r="EEZ165" s="120"/>
      <c r="EFA165" s="120"/>
      <c r="EFB165" s="120"/>
      <c r="EFC165" s="120"/>
      <c r="EFD165" s="120"/>
      <c r="EFE165" s="120"/>
      <c r="EFF165" s="120"/>
      <c r="EFG165" s="120"/>
      <c r="EFH165" s="120"/>
      <c r="EFI165" s="120"/>
      <c r="EFJ165" s="120"/>
      <c r="EFK165" s="120"/>
      <c r="EFL165" s="120"/>
      <c r="EFM165" s="120"/>
      <c r="EFN165" s="120"/>
      <c r="EFO165" s="120"/>
      <c r="EFP165" s="120"/>
      <c r="EFQ165" s="120"/>
      <c r="EFR165" s="120"/>
      <c r="EFS165" s="120"/>
      <c r="EFT165" s="120"/>
      <c r="EFU165" s="120"/>
      <c r="EFV165" s="120"/>
      <c r="EFW165" s="120"/>
      <c r="EFX165" s="120"/>
      <c r="EFY165" s="120"/>
      <c r="EFZ165" s="120"/>
      <c r="EGA165" s="120"/>
      <c r="EGB165" s="120"/>
      <c r="EGC165" s="120"/>
      <c r="EGD165" s="120"/>
      <c r="EGE165" s="120"/>
      <c r="EGF165" s="120"/>
      <c r="EGG165" s="120"/>
      <c r="EGH165" s="120"/>
      <c r="EGI165" s="120"/>
      <c r="EGJ165" s="120"/>
      <c r="EGK165" s="120"/>
      <c r="EGL165" s="120"/>
      <c r="EGM165" s="120"/>
      <c r="EGN165" s="120"/>
      <c r="EGO165" s="120"/>
      <c r="EGP165" s="120"/>
      <c r="EGQ165" s="120"/>
      <c r="EGR165" s="120"/>
      <c r="EGS165" s="120"/>
      <c r="EGT165" s="120"/>
      <c r="EGU165" s="120"/>
      <c r="EGV165" s="120"/>
      <c r="EGW165" s="120"/>
      <c r="EGX165" s="120"/>
      <c r="EGY165" s="120"/>
      <c r="EGZ165" s="120"/>
      <c r="EHA165" s="120"/>
      <c r="EHB165" s="120"/>
      <c r="EHC165" s="120"/>
      <c r="EHD165" s="120"/>
      <c r="EHE165" s="120"/>
      <c r="EHF165" s="120"/>
      <c r="EHG165" s="120"/>
      <c r="EHH165" s="120"/>
      <c r="EHI165" s="120"/>
      <c r="EHJ165" s="120"/>
      <c r="EHK165" s="120"/>
      <c r="EHL165" s="120"/>
      <c r="EHM165" s="120"/>
      <c r="EHN165" s="120"/>
      <c r="EHO165" s="120"/>
      <c r="EHP165" s="120"/>
      <c r="EHQ165" s="120"/>
      <c r="EHR165" s="120"/>
      <c r="EHS165" s="120"/>
      <c r="EHT165" s="120"/>
      <c r="EHU165" s="120"/>
      <c r="EHV165" s="120"/>
      <c r="EHW165" s="120"/>
      <c r="EHX165" s="120"/>
      <c r="EHY165" s="120"/>
      <c r="EHZ165" s="120"/>
      <c r="EIA165" s="120"/>
      <c r="EIB165" s="120"/>
      <c r="EIC165" s="120"/>
      <c r="EID165" s="120"/>
      <c r="EIE165" s="120"/>
      <c r="EIF165" s="120"/>
      <c r="EIG165" s="120"/>
      <c r="EIH165" s="120"/>
      <c r="EII165" s="120"/>
      <c r="EIJ165" s="120"/>
      <c r="EIK165" s="120"/>
      <c r="EIL165" s="120"/>
      <c r="EIM165" s="120"/>
      <c r="EIN165" s="120"/>
      <c r="EIO165" s="120"/>
      <c r="EIP165" s="120"/>
      <c r="EIQ165" s="120"/>
      <c r="EIR165" s="120"/>
      <c r="EIS165" s="120"/>
      <c r="EIT165" s="120"/>
      <c r="EIU165" s="120"/>
      <c r="EIV165" s="120"/>
      <c r="EIW165" s="120"/>
      <c r="EIX165" s="120"/>
      <c r="EIY165" s="120"/>
      <c r="EIZ165" s="120"/>
      <c r="EJA165" s="120"/>
      <c r="EJB165" s="120"/>
      <c r="EJC165" s="120"/>
      <c r="EJD165" s="120"/>
      <c r="EJE165" s="120"/>
      <c r="EJF165" s="120"/>
      <c r="EJG165" s="120"/>
      <c r="EJH165" s="120"/>
      <c r="EJI165" s="120"/>
      <c r="EJJ165" s="120"/>
      <c r="EJK165" s="120"/>
      <c r="EJL165" s="120"/>
      <c r="EJM165" s="120"/>
      <c r="EJN165" s="120"/>
      <c r="EJO165" s="120"/>
      <c r="EJP165" s="120"/>
      <c r="EJQ165" s="120"/>
      <c r="EJR165" s="120"/>
      <c r="EJS165" s="120"/>
      <c r="EJT165" s="120"/>
      <c r="EJU165" s="120"/>
      <c r="EJV165" s="120"/>
      <c r="EJW165" s="120"/>
      <c r="EJX165" s="120"/>
      <c r="EJY165" s="120"/>
      <c r="EJZ165" s="120"/>
      <c r="EKA165" s="120"/>
      <c r="EKB165" s="120"/>
      <c r="EKC165" s="120"/>
      <c r="EKD165" s="120"/>
      <c r="EKE165" s="120"/>
      <c r="EKF165" s="120"/>
      <c r="EKG165" s="120"/>
      <c r="EKH165" s="120"/>
      <c r="EKI165" s="120"/>
      <c r="EKJ165" s="120"/>
      <c r="EKK165" s="120"/>
      <c r="EKL165" s="120"/>
      <c r="EKM165" s="120"/>
      <c r="EKN165" s="120"/>
      <c r="EKO165" s="120"/>
      <c r="EKP165" s="120"/>
      <c r="EKQ165" s="120"/>
      <c r="EKR165" s="120"/>
      <c r="EKS165" s="120"/>
      <c r="EKT165" s="120"/>
      <c r="EKU165" s="120"/>
      <c r="EKV165" s="120"/>
      <c r="EKW165" s="120"/>
      <c r="EKX165" s="120"/>
      <c r="EKY165" s="120"/>
      <c r="EKZ165" s="120"/>
      <c r="ELA165" s="120"/>
      <c r="ELB165" s="120"/>
      <c r="ELC165" s="120"/>
      <c r="ELD165" s="120"/>
      <c r="ELE165" s="120"/>
      <c r="ELF165" s="120"/>
      <c r="ELG165" s="120"/>
      <c r="ELH165" s="120"/>
      <c r="ELI165" s="120"/>
      <c r="ELJ165" s="120"/>
      <c r="ELK165" s="120"/>
      <c r="ELL165" s="120"/>
      <c r="ELM165" s="120"/>
      <c r="ELN165" s="120"/>
      <c r="ELO165" s="120"/>
      <c r="ELP165" s="120"/>
      <c r="ELQ165" s="120"/>
      <c r="ELR165" s="120"/>
      <c r="ELS165" s="120"/>
      <c r="ELT165" s="120"/>
      <c r="ELU165" s="120"/>
      <c r="ELV165" s="120"/>
      <c r="ELW165" s="120"/>
      <c r="ELX165" s="120"/>
      <c r="ELY165" s="120"/>
      <c r="ELZ165" s="120"/>
      <c r="EMA165" s="120"/>
      <c r="EMB165" s="120"/>
      <c r="EMC165" s="120"/>
      <c r="EMD165" s="120"/>
      <c r="EME165" s="120"/>
      <c r="EMF165" s="120"/>
      <c r="EMG165" s="120"/>
      <c r="EMH165" s="120"/>
      <c r="EMI165" s="120"/>
      <c r="EMJ165" s="120"/>
      <c r="EMK165" s="120"/>
      <c r="EML165" s="120"/>
      <c r="EMM165" s="120"/>
      <c r="EMN165" s="120"/>
      <c r="EMO165" s="120"/>
      <c r="EMP165" s="120"/>
      <c r="EMQ165" s="120"/>
      <c r="EMR165" s="120"/>
      <c r="EMS165" s="120"/>
      <c r="EMT165" s="120"/>
      <c r="EMU165" s="120"/>
      <c r="EMV165" s="120"/>
      <c r="EMW165" s="120"/>
      <c r="EMX165" s="120"/>
      <c r="EMY165" s="120"/>
      <c r="EMZ165" s="120"/>
      <c r="ENA165" s="120"/>
      <c r="ENB165" s="120"/>
      <c r="ENC165" s="120"/>
      <c r="END165" s="120"/>
      <c r="ENE165" s="120"/>
      <c r="ENF165" s="120"/>
      <c r="ENG165" s="120"/>
      <c r="ENH165" s="120"/>
      <c r="ENI165" s="120"/>
      <c r="ENJ165" s="120"/>
      <c r="ENK165" s="120"/>
      <c r="ENL165" s="120"/>
      <c r="ENM165" s="120"/>
      <c r="ENN165" s="120"/>
      <c r="ENO165" s="120"/>
      <c r="ENP165" s="120"/>
      <c r="ENQ165" s="120"/>
      <c r="ENR165" s="120"/>
      <c r="ENS165" s="120"/>
      <c r="ENT165" s="120"/>
      <c r="ENU165" s="120"/>
      <c r="ENV165" s="120"/>
      <c r="ENW165" s="120"/>
      <c r="ENX165" s="120"/>
      <c r="ENY165" s="120"/>
      <c r="ENZ165" s="120"/>
      <c r="EOA165" s="120"/>
      <c r="EOB165" s="120"/>
      <c r="EOC165" s="120"/>
      <c r="EOD165" s="120"/>
      <c r="EOE165" s="120"/>
      <c r="EOF165" s="120"/>
      <c r="EOG165" s="120"/>
      <c r="EOH165" s="120"/>
      <c r="EOI165" s="120"/>
      <c r="EOJ165" s="120"/>
      <c r="EOK165" s="120"/>
      <c r="EOL165" s="120"/>
      <c r="EOM165" s="120"/>
      <c r="EON165" s="120"/>
      <c r="EOO165" s="120"/>
      <c r="EOP165" s="120"/>
      <c r="EOQ165" s="120"/>
      <c r="EOR165" s="120"/>
      <c r="EOS165" s="120"/>
      <c r="EOT165" s="120"/>
      <c r="EOU165" s="120"/>
      <c r="EOV165" s="120"/>
      <c r="EOW165" s="120"/>
      <c r="EOX165" s="120"/>
      <c r="EOY165" s="120"/>
      <c r="EOZ165" s="120"/>
      <c r="EPA165" s="120"/>
      <c r="EPB165" s="120"/>
      <c r="EPC165" s="120"/>
      <c r="EPD165" s="120"/>
      <c r="EPE165" s="120"/>
      <c r="EPF165" s="120"/>
      <c r="EPG165" s="120"/>
      <c r="EPH165" s="120"/>
      <c r="EPI165" s="120"/>
      <c r="EPJ165" s="120"/>
      <c r="EPK165" s="120"/>
      <c r="EPL165" s="120"/>
      <c r="EPM165" s="120"/>
      <c r="EPN165" s="120"/>
      <c r="EPO165" s="120"/>
      <c r="EPP165" s="120"/>
      <c r="EPQ165" s="120"/>
      <c r="EPR165" s="120"/>
      <c r="EPS165" s="120"/>
      <c r="EPT165" s="120"/>
      <c r="EPU165" s="120"/>
      <c r="EPV165" s="120"/>
      <c r="EPW165" s="120"/>
      <c r="EPX165" s="120"/>
      <c r="EPY165" s="120"/>
      <c r="EPZ165" s="120"/>
      <c r="EQA165" s="120"/>
      <c r="EQB165" s="120"/>
      <c r="EQC165" s="120"/>
      <c r="EQD165" s="120"/>
      <c r="EQE165" s="120"/>
      <c r="EQF165" s="120"/>
      <c r="EQG165" s="120"/>
      <c r="EQH165" s="120"/>
      <c r="EQI165" s="120"/>
      <c r="EQJ165" s="120"/>
      <c r="EQK165" s="120"/>
      <c r="EQL165" s="120"/>
      <c r="EQM165" s="120"/>
      <c r="EQN165" s="120"/>
      <c r="EQO165" s="120"/>
      <c r="EQP165" s="120"/>
      <c r="EQQ165" s="120"/>
      <c r="EQR165" s="120"/>
      <c r="EQS165" s="120"/>
      <c r="EQT165" s="120"/>
      <c r="EQU165" s="120"/>
      <c r="EQV165" s="120"/>
      <c r="EQW165" s="120"/>
      <c r="EQX165" s="120"/>
      <c r="EQY165" s="120"/>
      <c r="EQZ165" s="120"/>
      <c r="ERA165" s="120"/>
      <c r="ERB165" s="120"/>
      <c r="ERC165" s="120"/>
      <c r="ERD165" s="120"/>
      <c r="ERE165" s="120"/>
      <c r="ERF165" s="120"/>
      <c r="ERG165" s="120"/>
      <c r="ERH165" s="120"/>
      <c r="ERI165" s="120"/>
      <c r="ERJ165" s="120"/>
      <c r="ERK165" s="120"/>
      <c r="ERL165" s="120"/>
      <c r="ERM165" s="120"/>
      <c r="ERN165" s="120"/>
      <c r="ERO165" s="120"/>
      <c r="ERP165" s="120"/>
      <c r="ERQ165" s="120"/>
      <c r="ERR165" s="120"/>
      <c r="ERS165" s="120"/>
      <c r="ERT165" s="120"/>
      <c r="ERU165" s="120"/>
      <c r="ERV165" s="120"/>
      <c r="ERW165" s="120"/>
      <c r="ERX165" s="120"/>
      <c r="ERY165" s="120"/>
      <c r="ERZ165" s="120"/>
      <c r="ESA165" s="120"/>
      <c r="ESB165" s="120"/>
      <c r="ESC165" s="120"/>
      <c r="ESD165" s="120"/>
      <c r="ESE165" s="120"/>
      <c r="ESF165" s="120"/>
      <c r="ESG165" s="120"/>
      <c r="ESH165" s="120"/>
      <c r="ESI165" s="120"/>
      <c r="ESJ165" s="120"/>
      <c r="ESK165" s="120"/>
      <c r="ESL165" s="120"/>
      <c r="ESM165" s="120"/>
      <c r="ESN165" s="120"/>
      <c r="ESO165" s="120"/>
      <c r="ESP165" s="120"/>
      <c r="ESQ165" s="120"/>
      <c r="ESR165" s="120"/>
      <c r="ESS165" s="120"/>
      <c r="EST165" s="120"/>
      <c r="ESU165" s="120"/>
      <c r="ESV165" s="120"/>
      <c r="ESW165" s="120"/>
      <c r="ESX165" s="120"/>
      <c r="ESY165" s="120"/>
      <c r="ESZ165" s="120"/>
      <c r="ETA165" s="120"/>
      <c r="ETB165" s="120"/>
      <c r="ETC165" s="120"/>
      <c r="ETD165" s="120"/>
      <c r="ETE165" s="120"/>
      <c r="ETF165" s="120"/>
      <c r="ETG165" s="120"/>
      <c r="ETH165" s="120"/>
      <c r="ETI165" s="120"/>
      <c r="ETJ165" s="120"/>
      <c r="ETK165" s="120"/>
      <c r="ETL165" s="120"/>
      <c r="ETM165" s="120"/>
      <c r="ETN165" s="120"/>
      <c r="ETO165" s="120"/>
      <c r="ETP165" s="120"/>
      <c r="ETQ165" s="120"/>
      <c r="ETR165" s="120"/>
      <c r="ETS165" s="120"/>
      <c r="ETT165" s="120"/>
      <c r="ETU165" s="120"/>
      <c r="ETV165" s="120"/>
      <c r="ETW165" s="120"/>
      <c r="ETX165" s="120"/>
      <c r="ETY165" s="120"/>
      <c r="ETZ165" s="120"/>
      <c r="EUA165" s="120"/>
      <c r="EUB165" s="120"/>
      <c r="EUC165" s="120"/>
      <c r="EUD165" s="120"/>
      <c r="EUE165" s="120"/>
      <c r="EUF165" s="120"/>
      <c r="EUG165" s="120"/>
      <c r="EUH165" s="120"/>
      <c r="EUI165" s="120"/>
      <c r="EUJ165" s="120"/>
      <c r="EUK165" s="120"/>
      <c r="EUL165" s="120"/>
      <c r="EUM165" s="120"/>
      <c r="EUN165" s="120"/>
      <c r="EUO165" s="120"/>
      <c r="EUP165" s="120"/>
      <c r="EUQ165" s="120"/>
      <c r="EUR165" s="120"/>
      <c r="EUS165" s="120"/>
      <c r="EUT165" s="120"/>
      <c r="EUU165" s="120"/>
      <c r="EUV165" s="120"/>
      <c r="EUW165" s="120"/>
      <c r="EUX165" s="120"/>
      <c r="EUY165" s="120"/>
      <c r="EUZ165" s="120"/>
      <c r="EVA165" s="120"/>
      <c r="EVB165" s="120"/>
      <c r="EVC165" s="120"/>
      <c r="EVD165" s="120"/>
      <c r="EVE165" s="120"/>
      <c r="EVF165" s="120"/>
      <c r="EVG165" s="120"/>
      <c r="EVH165" s="120"/>
      <c r="EVI165" s="120"/>
      <c r="EVJ165" s="120"/>
      <c r="EVK165" s="120"/>
      <c r="EVL165" s="120"/>
      <c r="EVM165" s="120"/>
      <c r="EVN165" s="120"/>
      <c r="EVO165" s="120"/>
      <c r="EVP165" s="120"/>
      <c r="EVQ165" s="120"/>
      <c r="EVR165" s="120"/>
      <c r="EVS165" s="120"/>
      <c r="EVT165" s="120"/>
      <c r="EVU165" s="120"/>
      <c r="EVV165" s="120"/>
      <c r="EVW165" s="120"/>
      <c r="EVX165" s="120"/>
      <c r="EVY165" s="120"/>
      <c r="EVZ165" s="120"/>
      <c r="EWA165" s="120"/>
      <c r="EWB165" s="120"/>
      <c r="EWC165" s="120"/>
      <c r="EWD165" s="120"/>
      <c r="EWE165" s="120"/>
      <c r="EWF165" s="120"/>
      <c r="EWG165" s="120"/>
      <c r="EWH165" s="120"/>
      <c r="EWI165" s="120"/>
      <c r="EWJ165" s="120"/>
      <c r="EWK165" s="120"/>
      <c r="EWL165" s="120"/>
      <c r="EWM165" s="120"/>
      <c r="EWN165" s="120"/>
      <c r="EWO165" s="120"/>
      <c r="EWP165" s="120"/>
      <c r="EWQ165" s="120"/>
      <c r="EWR165" s="120"/>
      <c r="EWS165" s="120"/>
      <c r="EWT165" s="120"/>
      <c r="EWU165" s="120"/>
      <c r="EWV165" s="120"/>
      <c r="EWW165" s="120"/>
      <c r="EWX165" s="120"/>
      <c r="EWY165" s="120"/>
      <c r="EWZ165" s="120"/>
      <c r="EXA165" s="120"/>
      <c r="EXB165" s="120"/>
      <c r="EXC165" s="120"/>
      <c r="EXD165" s="120"/>
      <c r="EXE165" s="120"/>
      <c r="EXF165" s="120"/>
      <c r="EXG165" s="120"/>
      <c r="EXH165" s="120"/>
      <c r="EXI165" s="120"/>
      <c r="EXJ165" s="120"/>
      <c r="EXK165" s="120"/>
      <c r="EXL165" s="120"/>
      <c r="EXM165" s="120"/>
      <c r="EXN165" s="120"/>
      <c r="EXO165" s="120"/>
      <c r="EXP165" s="120"/>
      <c r="EXQ165" s="120"/>
      <c r="EXR165" s="120"/>
      <c r="EXS165" s="120"/>
      <c r="EXT165" s="120"/>
      <c r="EXU165" s="120"/>
      <c r="EXV165" s="120"/>
      <c r="EXW165" s="120"/>
      <c r="EXX165" s="120"/>
      <c r="EXY165" s="120"/>
      <c r="EXZ165" s="120"/>
      <c r="EYA165" s="120"/>
      <c r="EYB165" s="120"/>
      <c r="EYC165" s="120"/>
      <c r="EYD165" s="120"/>
      <c r="EYE165" s="120"/>
      <c r="EYF165" s="120"/>
      <c r="EYG165" s="120"/>
      <c r="EYH165" s="120"/>
      <c r="EYI165" s="120"/>
      <c r="EYJ165" s="120"/>
      <c r="EYK165" s="120"/>
      <c r="EYL165" s="120"/>
      <c r="EYM165" s="120"/>
      <c r="EYN165" s="120"/>
      <c r="EYO165" s="120"/>
      <c r="EYP165" s="120"/>
      <c r="EYQ165" s="120"/>
      <c r="EYR165" s="120"/>
      <c r="EYS165" s="120"/>
      <c r="EYT165" s="120"/>
      <c r="EYU165" s="120"/>
      <c r="EYV165" s="120"/>
      <c r="EYW165" s="120"/>
      <c r="EYX165" s="120"/>
      <c r="EYY165" s="120"/>
      <c r="EYZ165" s="120"/>
      <c r="EZA165" s="120"/>
      <c r="EZB165" s="120"/>
      <c r="EZC165" s="120"/>
      <c r="EZD165" s="120"/>
      <c r="EZE165" s="120"/>
      <c r="EZF165" s="120"/>
      <c r="EZG165" s="120"/>
      <c r="EZH165" s="120"/>
      <c r="EZI165" s="120"/>
      <c r="EZJ165" s="120"/>
      <c r="EZK165" s="120"/>
      <c r="EZL165" s="120"/>
      <c r="EZM165" s="120"/>
      <c r="EZN165" s="120"/>
      <c r="EZO165" s="120"/>
      <c r="EZP165" s="120"/>
      <c r="EZQ165" s="120"/>
      <c r="EZR165" s="120"/>
      <c r="EZS165" s="120"/>
      <c r="EZT165" s="120"/>
      <c r="EZU165" s="120"/>
      <c r="EZV165" s="120"/>
      <c r="EZW165" s="120"/>
      <c r="EZX165" s="120"/>
      <c r="EZY165" s="120"/>
      <c r="EZZ165" s="120"/>
      <c r="FAA165" s="120"/>
      <c r="FAB165" s="120"/>
      <c r="FAC165" s="120"/>
      <c r="FAD165" s="120"/>
      <c r="FAE165" s="120"/>
      <c r="FAF165" s="120"/>
      <c r="FAG165" s="120"/>
      <c r="FAH165" s="120"/>
      <c r="FAI165" s="120"/>
      <c r="FAJ165" s="120"/>
      <c r="FAK165" s="120"/>
      <c r="FAL165" s="120"/>
      <c r="FAM165" s="120"/>
      <c r="FAN165" s="120"/>
      <c r="FAO165" s="120"/>
      <c r="FAP165" s="120"/>
      <c r="FAQ165" s="120"/>
      <c r="FAR165" s="120"/>
      <c r="FAS165" s="120"/>
      <c r="FAT165" s="120"/>
      <c r="FAU165" s="120"/>
      <c r="FAV165" s="120"/>
      <c r="FAW165" s="120"/>
      <c r="FAX165" s="120"/>
      <c r="FAY165" s="120"/>
      <c r="FAZ165" s="120"/>
      <c r="FBA165" s="120"/>
      <c r="FBB165" s="120"/>
      <c r="FBC165" s="120"/>
      <c r="FBD165" s="120"/>
      <c r="FBE165" s="120"/>
      <c r="FBF165" s="120"/>
      <c r="FBG165" s="120"/>
      <c r="FBH165" s="120"/>
      <c r="FBI165" s="120"/>
      <c r="FBJ165" s="120"/>
      <c r="FBK165" s="120"/>
      <c r="FBL165" s="120"/>
      <c r="FBM165" s="120"/>
      <c r="FBN165" s="120"/>
      <c r="FBO165" s="120"/>
      <c r="FBP165" s="120"/>
      <c r="FBQ165" s="120"/>
      <c r="FBR165" s="120"/>
      <c r="FBS165" s="120"/>
      <c r="FBT165" s="120"/>
      <c r="FBU165" s="120"/>
      <c r="FBV165" s="120"/>
      <c r="FBW165" s="120"/>
      <c r="FBX165" s="120"/>
      <c r="FBY165" s="120"/>
      <c r="FBZ165" s="120"/>
      <c r="FCA165" s="120"/>
      <c r="FCB165" s="120"/>
      <c r="FCC165" s="120"/>
      <c r="FCD165" s="120"/>
      <c r="FCE165" s="120"/>
      <c r="FCF165" s="120"/>
      <c r="FCG165" s="120"/>
      <c r="FCH165" s="120"/>
      <c r="FCI165" s="120"/>
      <c r="FCJ165" s="120"/>
      <c r="FCK165" s="120"/>
      <c r="FCL165" s="120"/>
      <c r="FCM165" s="120"/>
      <c r="FCN165" s="120"/>
      <c r="FCO165" s="120"/>
      <c r="FCP165" s="120"/>
      <c r="FCQ165" s="120"/>
      <c r="FCR165" s="120"/>
      <c r="FCS165" s="120"/>
      <c r="FCT165" s="120"/>
      <c r="FCU165" s="120"/>
      <c r="FCV165" s="120"/>
      <c r="FCW165" s="120"/>
      <c r="FCX165" s="120"/>
      <c r="FCY165" s="120"/>
      <c r="FCZ165" s="120"/>
      <c r="FDA165" s="120"/>
      <c r="FDB165" s="120"/>
      <c r="FDC165" s="120"/>
      <c r="FDD165" s="120"/>
      <c r="FDE165" s="120"/>
      <c r="FDF165" s="120"/>
      <c r="FDG165" s="120"/>
      <c r="FDH165" s="120"/>
      <c r="FDI165" s="120"/>
      <c r="FDJ165" s="120"/>
      <c r="FDK165" s="120"/>
      <c r="FDL165" s="120"/>
      <c r="FDM165" s="120"/>
      <c r="FDN165" s="120"/>
      <c r="FDO165" s="120"/>
      <c r="FDP165" s="120"/>
      <c r="FDQ165" s="120"/>
      <c r="FDR165" s="120"/>
      <c r="FDS165" s="120"/>
      <c r="FDT165" s="120"/>
      <c r="FDU165" s="120"/>
      <c r="FDV165" s="120"/>
      <c r="FDW165" s="120"/>
      <c r="FDX165" s="120"/>
      <c r="FDY165" s="120"/>
      <c r="FDZ165" s="120"/>
      <c r="FEA165" s="120"/>
      <c r="FEB165" s="120"/>
      <c r="FEC165" s="120"/>
      <c r="FED165" s="120"/>
      <c r="FEE165" s="120"/>
      <c r="FEF165" s="120"/>
      <c r="FEG165" s="120"/>
      <c r="FEH165" s="120"/>
      <c r="FEI165" s="120"/>
      <c r="FEJ165" s="120"/>
      <c r="FEK165" s="120"/>
      <c r="FEL165" s="120"/>
      <c r="FEM165" s="120"/>
      <c r="FEN165" s="120"/>
      <c r="FEO165" s="120"/>
      <c r="FEP165" s="120"/>
      <c r="FEQ165" s="120"/>
      <c r="FER165" s="120"/>
      <c r="FES165" s="120"/>
      <c r="FET165" s="120"/>
      <c r="FEU165" s="120"/>
      <c r="FEV165" s="120"/>
      <c r="FEW165" s="120"/>
      <c r="FEX165" s="120"/>
      <c r="FEY165" s="120"/>
      <c r="FEZ165" s="120"/>
      <c r="FFA165" s="120"/>
      <c r="FFB165" s="120"/>
      <c r="FFC165" s="120"/>
      <c r="FFD165" s="120"/>
      <c r="FFE165" s="120"/>
      <c r="FFF165" s="120"/>
      <c r="FFG165" s="120"/>
      <c r="FFH165" s="120"/>
      <c r="FFI165" s="120"/>
      <c r="FFJ165" s="120"/>
      <c r="FFK165" s="120"/>
      <c r="FFL165" s="120"/>
      <c r="FFM165" s="120"/>
      <c r="FFN165" s="120"/>
      <c r="FFO165" s="120"/>
      <c r="FFP165" s="120"/>
      <c r="FFQ165" s="120"/>
      <c r="FFR165" s="120"/>
      <c r="FFS165" s="120"/>
      <c r="FFT165" s="120"/>
      <c r="FFU165" s="120"/>
      <c r="FFV165" s="120"/>
      <c r="FFW165" s="120"/>
      <c r="FFX165" s="120"/>
      <c r="FFY165" s="120"/>
      <c r="FFZ165" s="120"/>
      <c r="FGA165" s="120"/>
      <c r="FGB165" s="120"/>
      <c r="FGC165" s="120"/>
      <c r="FGD165" s="120"/>
      <c r="FGE165" s="120"/>
      <c r="FGF165" s="120"/>
      <c r="FGG165" s="120"/>
      <c r="FGH165" s="120"/>
      <c r="FGI165" s="120"/>
      <c r="FGJ165" s="120"/>
      <c r="FGK165" s="120"/>
      <c r="FGL165" s="120"/>
      <c r="FGM165" s="120"/>
      <c r="FGN165" s="120"/>
      <c r="FGO165" s="120"/>
      <c r="FGP165" s="120"/>
      <c r="FGQ165" s="120"/>
      <c r="FGR165" s="120"/>
      <c r="FGS165" s="120"/>
      <c r="FGT165" s="120"/>
      <c r="FGU165" s="120"/>
      <c r="FGV165" s="120"/>
      <c r="FGW165" s="120"/>
      <c r="FGX165" s="120"/>
      <c r="FGY165" s="120"/>
      <c r="FGZ165" s="120"/>
      <c r="FHA165" s="120"/>
      <c r="FHB165" s="120"/>
      <c r="FHC165" s="120"/>
      <c r="FHD165" s="120"/>
      <c r="FHE165" s="120"/>
      <c r="FHF165" s="120"/>
      <c r="FHG165" s="120"/>
      <c r="FHH165" s="120"/>
      <c r="FHI165" s="120"/>
      <c r="FHJ165" s="120"/>
      <c r="FHK165" s="120"/>
      <c r="FHL165" s="120"/>
      <c r="FHM165" s="120"/>
      <c r="FHN165" s="120"/>
      <c r="FHO165" s="120"/>
      <c r="FHP165" s="120"/>
      <c r="FHQ165" s="120"/>
      <c r="FHR165" s="120"/>
      <c r="FHS165" s="120"/>
      <c r="FHT165" s="120"/>
      <c r="FHU165" s="120"/>
      <c r="FHV165" s="120"/>
      <c r="FHW165" s="120"/>
      <c r="FHX165" s="120"/>
      <c r="FHY165" s="120"/>
      <c r="FHZ165" s="120"/>
      <c r="FIA165" s="120"/>
      <c r="FIB165" s="120"/>
      <c r="FIC165" s="120"/>
      <c r="FID165" s="120"/>
      <c r="FIE165" s="120"/>
      <c r="FIF165" s="120"/>
      <c r="FIG165" s="120"/>
      <c r="FIH165" s="120"/>
      <c r="FII165" s="120"/>
      <c r="FIJ165" s="120"/>
      <c r="FIK165" s="120"/>
      <c r="FIL165" s="120"/>
      <c r="FIM165" s="120"/>
      <c r="FIN165" s="120"/>
      <c r="FIO165" s="120"/>
      <c r="FIP165" s="120"/>
      <c r="FIQ165" s="120"/>
      <c r="FIR165" s="120"/>
      <c r="FIS165" s="120"/>
      <c r="FIT165" s="120"/>
      <c r="FIU165" s="120"/>
      <c r="FIV165" s="120"/>
      <c r="FIW165" s="120"/>
      <c r="FIX165" s="120"/>
      <c r="FIY165" s="120"/>
      <c r="FIZ165" s="120"/>
      <c r="FJA165" s="120"/>
      <c r="FJB165" s="120"/>
      <c r="FJC165" s="120"/>
      <c r="FJD165" s="120"/>
      <c r="FJE165" s="120"/>
      <c r="FJF165" s="120"/>
      <c r="FJG165" s="120"/>
      <c r="FJH165" s="120"/>
      <c r="FJI165" s="120"/>
      <c r="FJJ165" s="120"/>
      <c r="FJK165" s="120"/>
      <c r="FJL165" s="120"/>
      <c r="FJM165" s="120"/>
      <c r="FJN165" s="120"/>
      <c r="FJO165" s="120"/>
      <c r="FJP165" s="120"/>
      <c r="FJQ165" s="120"/>
      <c r="FJR165" s="120"/>
      <c r="FJS165" s="120"/>
      <c r="FJT165" s="120"/>
      <c r="FJU165" s="120"/>
      <c r="FJV165" s="120"/>
      <c r="FJW165" s="120"/>
      <c r="FJX165" s="120"/>
      <c r="FJY165" s="120"/>
      <c r="FJZ165" s="120"/>
      <c r="FKA165" s="120"/>
      <c r="FKB165" s="120"/>
      <c r="FKC165" s="120"/>
      <c r="FKD165" s="120"/>
      <c r="FKE165" s="120"/>
      <c r="FKF165" s="120"/>
      <c r="FKG165" s="120"/>
      <c r="FKH165" s="120"/>
      <c r="FKI165" s="120"/>
      <c r="FKJ165" s="120"/>
      <c r="FKK165" s="120"/>
      <c r="FKL165" s="120"/>
      <c r="FKM165" s="120"/>
      <c r="FKN165" s="120"/>
      <c r="FKO165" s="120"/>
      <c r="FKP165" s="120"/>
      <c r="FKQ165" s="120"/>
      <c r="FKR165" s="120"/>
      <c r="FKS165" s="120"/>
      <c r="FKT165" s="120"/>
      <c r="FKU165" s="120"/>
      <c r="FKV165" s="120"/>
      <c r="FKW165" s="120"/>
      <c r="FKX165" s="120"/>
      <c r="FKY165" s="120"/>
      <c r="FKZ165" s="120"/>
      <c r="FLA165" s="120"/>
      <c r="FLB165" s="120"/>
      <c r="FLC165" s="120"/>
      <c r="FLD165" s="120"/>
      <c r="FLE165" s="120"/>
      <c r="FLF165" s="120"/>
      <c r="FLG165" s="120"/>
      <c r="FLH165" s="120"/>
      <c r="FLI165" s="120"/>
      <c r="FLJ165" s="120"/>
      <c r="FLK165" s="120"/>
      <c r="FLL165" s="120"/>
      <c r="FLM165" s="120"/>
      <c r="FLN165" s="120"/>
      <c r="FLO165" s="120"/>
      <c r="FLP165" s="120"/>
      <c r="FLQ165" s="120"/>
      <c r="FLR165" s="120"/>
      <c r="FLS165" s="120"/>
      <c r="FLT165" s="120"/>
      <c r="FLU165" s="120"/>
      <c r="FLV165" s="120"/>
      <c r="FLW165" s="120"/>
      <c r="FLX165" s="120"/>
      <c r="FLY165" s="120"/>
      <c r="FLZ165" s="120"/>
      <c r="FMA165" s="120"/>
      <c r="FMB165" s="120"/>
      <c r="FMC165" s="120"/>
      <c r="FMD165" s="120"/>
      <c r="FME165" s="120"/>
      <c r="FMF165" s="120"/>
      <c r="FMG165" s="120"/>
      <c r="FMH165" s="120"/>
      <c r="FMI165" s="120"/>
      <c r="FMJ165" s="120"/>
      <c r="FMK165" s="120"/>
      <c r="FML165" s="120"/>
      <c r="FMM165" s="120"/>
      <c r="FMN165" s="120"/>
      <c r="FMO165" s="120"/>
      <c r="FMP165" s="120"/>
      <c r="FMQ165" s="120"/>
      <c r="FMR165" s="120"/>
      <c r="FMS165" s="120"/>
      <c r="FMT165" s="120"/>
      <c r="FMU165" s="120"/>
      <c r="FMV165" s="120"/>
      <c r="FMW165" s="120"/>
      <c r="FMX165" s="120"/>
      <c r="FMY165" s="120"/>
      <c r="FMZ165" s="120"/>
      <c r="FNA165" s="120"/>
      <c r="FNB165" s="120"/>
      <c r="FNC165" s="120"/>
      <c r="FND165" s="120"/>
      <c r="FNE165" s="120"/>
      <c r="FNF165" s="120"/>
      <c r="FNG165" s="120"/>
      <c r="FNH165" s="120"/>
      <c r="FNI165" s="120"/>
      <c r="FNJ165" s="120"/>
      <c r="FNK165" s="120"/>
      <c r="FNL165" s="120"/>
      <c r="FNM165" s="120"/>
      <c r="FNN165" s="120"/>
      <c r="FNO165" s="120"/>
      <c r="FNP165" s="120"/>
      <c r="FNQ165" s="120"/>
      <c r="FNR165" s="120"/>
      <c r="FNS165" s="120"/>
      <c r="FNT165" s="120"/>
      <c r="FNU165" s="120"/>
      <c r="FNV165" s="120"/>
      <c r="FNW165" s="120"/>
      <c r="FNX165" s="120"/>
      <c r="FNY165" s="120"/>
      <c r="FNZ165" s="120"/>
      <c r="FOA165" s="120"/>
      <c r="FOB165" s="120"/>
      <c r="FOC165" s="120"/>
      <c r="FOD165" s="120"/>
      <c r="FOE165" s="120"/>
      <c r="FOF165" s="120"/>
      <c r="FOG165" s="120"/>
      <c r="FOH165" s="120"/>
      <c r="FOI165" s="120"/>
      <c r="FOJ165" s="120"/>
      <c r="FOK165" s="120"/>
      <c r="FOL165" s="120"/>
      <c r="FOM165" s="120"/>
      <c r="FON165" s="120"/>
      <c r="FOO165" s="120"/>
      <c r="FOP165" s="120"/>
      <c r="FOQ165" s="120"/>
      <c r="FOR165" s="120"/>
      <c r="FOS165" s="120"/>
      <c r="FOT165" s="120"/>
      <c r="FOU165" s="120"/>
      <c r="FOV165" s="120"/>
      <c r="FOW165" s="120"/>
      <c r="FOX165" s="120"/>
      <c r="FOY165" s="120"/>
      <c r="FOZ165" s="120"/>
      <c r="FPA165" s="120"/>
      <c r="FPB165" s="120"/>
      <c r="FPC165" s="120"/>
      <c r="FPD165" s="120"/>
      <c r="FPE165" s="120"/>
      <c r="FPF165" s="120"/>
      <c r="FPG165" s="120"/>
      <c r="FPH165" s="120"/>
      <c r="FPI165" s="120"/>
      <c r="FPJ165" s="120"/>
      <c r="FPK165" s="120"/>
      <c r="FPL165" s="120"/>
      <c r="FPM165" s="120"/>
      <c r="FPN165" s="120"/>
      <c r="FPO165" s="120"/>
      <c r="FPP165" s="120"/>
      <c r="FPQ165" s="120"/>
      <c r="FPR165" s="120"/>
      <c r="FPS165" s="120"/>
      <c r="FPT165" s="120"/>
      <c r="FPU165" s="120"/>
      <c r="FPV165" s="120"/>
      <c r="FPW165" s="120"/>
      <c r="FPX165" s="120"/>
      <c r="FPY165" s="120"/>
      <c r="FPZ165" s="120"/>
      <c r="FQA165" s="120"/>
      <c r="FQB165" s="120"/>
      <c r="FQC165" s="120"/>
      <c r="FQD165" s="120"/>
      <c r="FQE165" s="120"/>
      <c r="FQF165" s="120"/>
      <c r="FQG165" s="120"/>
      <c r="FQH165" s="120"/>
      <c r="FQI165" s="120"/>
      <c r="FQJ165" s="120"/>
      <c r="FQK165" s="120"/>
      <c r="FQL165" s="120"/>
      <c r="FQM165" s="120"/>
      <c r="FQN165" s="120"/>
      <c r="FQO165" s="120"/>
      <c r="FQP165" s="120"/>
      <c r="FQQ165" s="120"/>
      <c r="FQR165" s="120"/>
      <c r="FQS165" s="120"/>
      <c r="FQT165" s="120"/>
      <c r="FQU165" s="120"/>
      <c r="FQV165" s="120"/>
      <c r="FQW165" s="120"/>
      <c r="FQX165" s="120"/>
      <c r="FQY165" s="120"/>
      <c r="FQZ165" s="120"/>
      <c r="FRA165" s="120"/>
      <c r="FRB165" s="120"/>
      <c r="FRC165" s="120"/>
      <c r="FRD165" s="120"/>
      <c r="FRE165" s="120"/>
      <c r="FRF165" s="120"/>
      <c r="FRG165" s="120"/>
      <c r="FRH165" s="120"/>
      <c r="FRI165" s="120"/>
      <c r="FRJ165" s="120"/>
      <c r="FRK165" s="120"/>
      <c r="FRL165" s="120"/>
      <c r="FRM165" s="120"/>
      <c r="FRN165" s="120"/>
      <c r="FRO165" s="120"/>
      <c r="FRP165" s="120"/>
      <c r="FRQ165" s="120"/>
      <c r="FRR165" s="120"/>
      <c r="FRS165" s="120"/>
      <c r="FRT165" s="120"/>
      <c r="FRU165" s="120"/>
      <c r="FRV165" s="120"/>
      <c r="FRW165" s="120"/>
      <c r="FRX165" s="120"/>
      <c r="FRY165" s="120"/>
      <c r="FRZ165" s="120"/>
      <c r="FSA165" s="120"/>
      <c r="FSB165" s="120"/>
      <c r="FSC165" s="120"/>
      <c r="FSD165" s="120"/>
      <c r="FSE165" s="120"/>
      <c r="FSF165" s="120"/>
      <c r="FSG165" s="120"/>
      <c r="FSH165" s="120"/>
      <c r="FSI165" s="120"/>
      <c r="FSJ165" s="120"/>
      <c r="FSK165" s="120"/>
      <c r="FSL165" s="120"/>
      <c r="FSM165" s="120"/>
      <c r="FSN165" s="120"/>
      <c r="FSO165" s="120"/>
      <c r="FSP165" s="120"/>
      <c r="FSQ165" s="120"/>
      <c r="FSR165" s="120"/>
      <c r="FSS165" s="120"/>
      <c r="FST165" s="120"/>
      <c r="FSU165" s="120"/>
      <c r="FSV165" s="120"/>
      <c r="FSW165" s="120"/>
      <c r="FSX165" s="120"/>
      <c r="FSY165" s="120"/>
      <c r="FSZ165" s="120"/>
      <c r="FTA165" s="120"/>
      <c r="FTB165" s="120"/>
      <c r="FTC165" s="120"/>
      <c r="FTD165" s="120"/>
      <c r="FTE165" s="120"/>
      <c r="FTF165" s="120"/>
      <c r="FTG165" s="120"/>
      <c r="FTH165" s="120"/>
      <c r="FTI165" s="120"/>
      <c r="FTJ165" s="120"/>
      <c r="FTK165" s="120"/>
      <c r="FTL165" s="120"/>
      <c r="FTM165" s="120"/>
      <c r="FTN165" s="120"/>
      <c r="FTO165" s="120"/>
      <c r="FTP165" s="120"/>
      <c r="FTQ165" s="120"/>
      <c r="FTR165" s="120"/>
      <c r="FTS165" s="120"/>
      <c r="FTT165" s="120"/>
      <c r="FTU165" s="120"/>
      <c r="FTV165" s="120"/>
      <c r="FTW165" s="120"/>
      <c r="FTX165" s="120"/>
      <c r="FTY165" s="120"/>
      <c r="FTZ165" s="120"/>
      <c r="FUA165" s="120"/>
      <c r="FUB165" s="120"/>
      <c r="FUC165" s="120"/>
      <c r="FUD165" s="120"/>
      <c r="FUE165" s="120"/>
      <c r="FUF165" s="120"/>
      <c r="FUG165" s="120"/>
      <c r="FUH165" s="120"/>
      <c r="FUI165" s="120"/>
      <c r="FUJ165" s="120"/>
      <c r="FUK165" s="120"/>
      <c r="FUL165" s="120"/>
      <c r="FUM165" s="120"/>
      <c r="FUN165" s="120"/>
      <c r="FUO165" s="120"/>
      <c r="FUP165" s="120"/>
      <c r="FUQ165" s="120"/>
      <c r="FUR165" s="120"/>
      <c r="FUS165" s="120"/>
      <c r="FUT165" s="120"/>
      <c r="FUU165" s="120"/>
      <c r="FUV165" s="120"/>
      <c r="FUW165" s="120"/>
      <c r="FUX165" s="120"/>
      <c r="FUY165" s="120"/>
      <c r="FUZ165" s="120"/>
      <c r="FVA165" s="120"/>
      <c r="FVB165" s="120"/>
      <c r="FVC165" s="120"/>
      <c r="FVD165" s="120"/>
      <c r="FVE165" s="120"/>
      <c r="FVF165" s="120"/>
      <c r="FVG165" s="120"/>
      <c r="FVH165" s="120"/>
      <c r="FVI165" s="120"/>
      <c r="FVJ165" s="120"/>
      <c r="FVK165" s="120"/>
      <c r="FVL165" s="120"/>
      <c r="FVM165" s="120"/>
      <c r="FVN165" s="120"/>
      <c r="FVO165" s="120"/>
      <c r="FVP165" s="120"/>
      <c r="FVQ165" s="120"/>
      <c r="FVR165" s="120"/>
      <c r="FVS165" s="120"/>
      <c r="FVT165" s="120"/>
      <c r="FVU165" s="120"/>
      <c r="FVV165" s="120"/>
      <c r="FVW165" s="120"/>
      <c r="FVX165" s="120"/>
      <c r="FVY165" s="120"/>
      <c r="FVZ165" s="120"/>
      <c r="FWA165" s="120"/>
      <c r="FWB165" s="120"/>
      <c r="FWC165" s="120"/>
      <c r="FWD165" s="120"/>
      <c r="FWE165" s="120"/>
      <c r="FWF165" s="120"/>
      <c r="FWG165" s="120"/>
      <c r="FWH165" s="120"/>
      <c r="FWI165" s="120"/>
      <c r="FWJ165" s="120"/>
      <c r="FWK165" s="120"/>
      <c r="FWL165" s="120"/>
      <c r="FWM165" s="120"/>
      <c r="FWN165" s="120"/>
      <c r="FWO165" s="120"/>
      <c r="FWP165" s="120"/>
      <c r="FWQ165" s="120"/>
      <c r="FWR165" s="120"/>
      <c r="FWS165" s="120"/>
      <c r="FWT165" s="120"/>
      <c r="FWU165" s="120"/>
      <c r="FWV165" s="120"/>
      <c r="FWW165" s="120"/>
      <c r="FWX165" s="120"/>
      <c r="FWY165" s="120"/>
      <c r="FWZ165" s="120"/>
      <c r="FXA165" s="120"/>
      <c r="FXB165" s="120"/>
      <c r="FXC165" s="120"/>
      <c r="FXD165" s="120"/>
      <c r="FXE165" s="120"/>
      <c r="FXF165" s="120"/>
      <c r="FXG165" s="120"/>
      <c r="FXH165" s="120"/>
      <c r="FXI165" s="120"/>
      <c r="FXJ165" s="120"/>
      <c r="FXK165" s="120"/>
      <c r="FXL165" s="120"/>
      <c r="FXM165" s="120"/>
      <c r="FXN165" s="120"/>
      <c r="FXO165" s="120"/>
      <c r="FXP165" s="120"/>
      <c r="FXQ165" s="120"/>
      <c r="FXR165" s="120"/>
      <c r="FXS165" s="120"/>
      <c r="FXT165" s="120"/>
      <c r="FXU165" s="120"/>
      <c r="FXV165" s="120"/>
      <c r="FXW165" s="120"/>
      <c r="FXX165" s="120"/>
      <c r="FXY165" s="120"/>
      <c r="FXZ165" s="120"/>
      <c r="FYA165" s="120"/>
      <c r="FYB165" s="120"/>
      <c r="FYC165" s="120"/>
      <c r="FYD165" s="120"/>
      <c r="FYE165" s="120"/>
      <c r="FYF165" s="120"/>
      <c r="FYG165" s="120"/>
      <c r="FYH165" s="120"/>
      <c r="FYI165" s="120"/>
      <c r="FYJ165" s="120"/>
      <c r="FYK165" s="120"/>
      <c r="FYL165" s="120"/>
      <c r="FYM165" s="120"/>
      <c r="FYN165" s="120"/>
      <c r="FYO165" s="120"/>
      <c r="FYP165" s="120"/>
      <c r="FYQ165" s="120"/>
      <c r="FYR165" s="120"/>
      <c r="FYS165" s="120"/>
      <c r="FYT165" s="120"/>
      <c r="FYU165" s="120"/>
      <c r="FYV165" s="120"/>
      <c r="FYW165" s="120"/>
      <c r="FYX165" s="120"/>
      <c r="FYY165" s="120"/>
      <c r="FYZ165" s="120"/>
      <c r="FZA165" s="120"/>
      <c r="FZB165" s="120"/>
      <c r="FZC165" s="120"/>
      <c r="FZD165" s="120"/>
      <c r="FZE165" s="120"/>
      <c r="FZF165" s="120"/>
      <c r="FZG165" s="120"/>
      <c r="FZH165" s="120"/>
      <c r="FZI165" s="120"/>
      <c r="FZJ165" s="120"/>
      <c r="FZK165" s="120"/>
      <c r="FZL165" s="120"/>
      <c r="FZM165" s="120"/>
      <c r="FZN165" s="120"/>
      <c r="FZO165" s="120"/>
      <c r="FZP165" s="120"/>
      <c r="FZQ165" s="120"/>
      <c r="FZR165" s="120"/>
      <c r="FZS165" s="120"/>
      <c r="FZT165" s="120"/>
      <c r="FZU165" s="120"/>
      <c r="FZV165" s="120"/>
      <c r="FZW165" s="120"/>
      <c r="FZX165" s="120"/>
      <c r="FZY165" s="120"/>
      <c r="FZZ165" s="120"/>
      <c r="GAA165" s="120"/>
      <c r="GAB165" s="120"/>
      <c r="GAC165" s="120"/>
      <c r="GAD165" s="120"/>
      <c r="GAE165" s="120"/>
      <c r="GAF165" s="120"/>
      <c r="GAG165" s="120"/>
      <c r="GAH165" s="120"/>
      <c r="GAI165" s="120"/>
      <c r="GAJ165" s="120"/>
      <c r="GAK165" s="120"/>
      <c r="GAL165" s="120"/>
      <c r="GAM165" s="120"/>
      <c r="GAN165" s="120"/>
      <c r="GAO165" s="120"/>
      <c r="GAP165" s="120"/>
      <c r="GAQ165" s="120"/>
      <c r="GAR165" s="120"/>
      <c r="GAS165" s="120"/>
      <c r="GAT165" s="120"/>
      <c r="GAU165" s="120"/>
      <c r="GAV165" s="120"/>
      <c r="GAW165" s="120"/>
      <c r="GAX165" s="120"/>
      <c r="GAY165" s="120"/>
      <c r="GAZ165" s="120"/>
      <c r="GBA165" s="120"/>
      <c r="GBB165" s="120"/>
      <c r="GBC165" s="120"/>
      <c r="GBD165" s="120"/>
      <c r="GBE165" s="120"/>
      <c r="GBF165" s="120"/>
      <c r="GBG165" s="120"/>
      <c r="GBH165" s="120"/>
      <c r="GBI165" s="120"/>
      <c r="GBJ165" s="120"/>
      <c r="GBK165" s="120"/>
      <c r="GBL165" s="120"/>
      <c r="GBM165" s="120"/>
      <c r="GBN165" s="120"/>
      <c r="GBO165" s="120"/>
      <c r="GBP165" s="120"/>
      <c r="GBQ165" s="120"/>
      <c r="GBR165" s="120"/>
      <c r="GBS165" s="120"/>
      <c r="GBT165" s="120"/>
      <c r="GBU165" s="120"/>
      <c r="GBV165" s="120"/>
      <c r="GBW165" s="120"/>
      <c r="GBX165" s="120"/>
      <c r="GBY165" s="120"/>
      <c r="GBZ165" s="120"/>
      <c r="GCA165" s="120"/>
      <c r="GCB165" s="120"/>
      <c r="GCC165" s="120"/>
      <c r="GCD165" s="120"/>
      <c r="GCE165" s="120"/>
      <c r="GCF165" s="120"/>
      <c r="GCG165" s="120"/>
      <c r="GCH165" s="120"/>
      <c r="GCI165" s="120"/>
      <c r="GCJ165" s="120"/>
      <c r="GCK165" s="120"/>
      <c r="GCL165" s="120"/>
      <c r="GCM165" s="120"/>
      <c r="GCN165" s="120"/>
      <c r="GCO165" s="120"/>
      <c r="GCP165" s="120"/>
      <c r="GCQ165" s="120"/>
      <c r="GCR165" s="120"/>
      <c r="GCS165" s="120"/>
      <c r="GCT165" s="120"/>
      <c r="GCU165" s="120"/>
      <c r="GCV165" s="120"/>
      <c r="GCW165" s="120"/>
      <c r="GCX165" s="120"/>
      <c r="GCY165" s="120"/>
      <c r="GCZ165" s="120"/>
      <c r="GDA165" s="120"/>
      <c r="GDB165" s="120"/>
      <c r="GDC165" s="120"/>
      <c r="GDD165" s="120"/>
      <c r="GDE165" s="120"/>
      <c r="GDF165" s="120"/>
      <c r="GDG165" s="120"/>
      <c r="GDH165" s="120"/>
      <c r="GDI165" s="120"/>
      <c r="GDJ165" s="120"/>
      <c r="GDK165" s="120"/>
      <c r="GDL165" s="120"/>
      <c r="GDM165" s="120"/>
      <c r="GDN165" s="120"/>
      <c r="GDO165" s="120"/>
      <c r="GDP165" s="120"/>
      <c r="GDQ165" s="120"/>
      <c r="GDR165" s="120"/>
      <c r="GDS165" s="120"/>
      <c r="GDT165" s="120"/>
      <c r="GDU165" s="120"/>
      <c r="GDV165" s="120"/>
      <c r="GDW165" s="120"/>
      <c r="GDX165" s="120"/>
      <c r="GDY165" s="120"/>
      <c r="GDZ165" s="120"/>
      <c r="GEA165" s="120"/>
      <c r="GEB165" s="120"/>
      <c r="GEC165" s="120"/>
      <c r="GED165" s="120"/>
      <c r="GEE165" s="120"/>
      <c r="GEF165" s="120"/>
      <c r="GEG165" s="120"/>
      <c r="GEH165" s="120"/>
      <c r="GEI165" s="120"/>
      <c r="GEJ165" s="120"/>
      <c r="GEK165" s="120"/>
      <c r="GEL165" s="120"/>
      <c r="GEM165" s="120"/>
      <c r="GEN165" s="120"/>
      <c r="GEO165" s="120"/>
      <c r="GEP165" s="120"/>
      <c r="GEQ165" s="120"/>
      <c r="GER165" s="120"/>
      <c r="GES165" s="120"/>
      <c r="GET165" s="120"/>
      <c r="GEU165" s="120"/>
      <c r="GEV165" s="120"/>
      <c r="GEW165" s="120"/>
      <c r="GEX165" s="120"/>
      <c r="GEY165" s="120"/>
      <c r="GEZ165" s="120"/>
      <c r="GFA165" s="120"/>
      <c r="GFB165" s="120"/>
      <c r="GFC165" s="120"/>
      <c r="GFD165" s="120"/>
      <c r="GFE165" s="120"/>
      <c r="GFF165" s="120"/>
      <c r="GFG165" s="120"/>
      <c r="GFH165" s="120"/>
      <c r="GFI165" s="120"/>
      <c r="GFJ165" s="120"/>
      <c r="GFK165" s="120"/>
      <c r="GFL165" s="120"/>
      <c r="GFM165" s="120"/>
      <c r="GFN165" s="120"/>
      <c r="GFO165" s="120"/>
      <c r="GFP165" s="120"/>
      <c r="GFQ165" s="120"/>
      <c r="GFR165" s="120"/>
      <c r="GFS165" s="120"/>
      <c r="GFT165" s="120"/>
      <c r="GFU165" s="120"/>
      <c r="GFV165" s="120"/>
      <c r="GFW165" s="120"/>
      <c r="GFX165" s="120"/>
      <c r="GFY165" s="120"/>
      <c r="GFZ165" s="120"/>
      <c r="GGA165" s="120"/>
      <c r="GGB165" s="120"/>
      <c r="GGC165" s="120"/>
      <c r="GGD165" s="120"/>
      <c r="GGE165" s="120"/>
      <c r="GGF165" s="120"/>
      <c r="GGG165" s="120"/>
      <c r="GGH165" s="120"/>
      <c r="GGI165" s="120"/>
      <c r="GGJ165" s="120"/>
      <c r="GGK165" s="120"/>
      <c r="GGL165" s="120"/>
      <c r="GGM165" s="120"/>
      <c r="GGN165" s="120"/>
      <c r="GGO165" s="120"/>
      <c r="GGP165" s="120"/>
      <c r="GGQ165" s="120"/>
      <c r="GGR165" s="120"/>
      <c r="GGS165" s="120"/>
      <c r="GGT165" s="120"/>
      <c r="GGU165" s="120"/>
      <c r="GGV165" s="120"/>
      <c r="GGW165" s="120"/>
      <c r="GGX165" s="120"/>
      <c r="GGY165" s="120"/>
      <c r="GGZ165" s="120"/>
      <c r="GHA165" s="120"/>
      <c r="GHB165" s="120"/>
      <c r="GHC165" s="120"/>
      <c r="GHD165" s="120"/>
      <c r="GHE165" s="120"/>
      <c r="GHF165" s="120"/>
      <c r="GHG165" s="120"/>
      <c r="GHH165" s="120"/>
      <c r="GHI165" s="120"/>
      <c r="GHJ165" s="120"/>
      <c r="GHK165" s="120"/>
      <c r="GHL165" s="120"/>
      <c r="GHM165" s="120"/>
      <c r="GHN165" s="120"/>
      <c r="GHO165" s="120"/>
      <c r="GHP165" s="120"/>
      <c r="GHQ165" s="120"/>
      <c r="GHR165" s="120"/>
      <c r="GHS165" s="120"/>
      <c r="GHT165" s="120"/>
      <c r="GHU165" s="120"/>
      <c r="GHV165" s="120"/>
      <c r="GHW165" s="120"/>
      <c r="GHX165" s="120"/>
      <c r="GHY165" s="120"/>
      <c r="GHZ165" s="120"/>
      <c r="GIA165" s="120"/>
      <c r="GIB165" s="120"/>
      <c r="GIC165" s="120"/>
      <c r="GID165" s="120"/>
      <c r="GIE165" s="120"/>
      <c r="GIF165" s="120"/>
      <c r="GIG165" s="120"/>
      <c r="GIH165" s="120"/>
      <c r="GII165" s="120"/>
      <c r="GIJ165" s="120"/>
      <c r="GIK165" s="120"/>
      <c r="GIL165" s="120"/>
      <c r="GIM165" s="120"/>
      <c r="GIN165" s="120"/>
      <c r="GIO165" s="120"/>
      <c r="GIP165" s="120"/>
      <c r="GIQ165" s="120"/>
      <c r="GIR165" s="120"/>
      <c r="GIS165" s="120"/>
      <c r="GIT165" s="120"/>
      <c r="GIU165" s="120"/>
      <c r="GIV165" s="120"/>
      <c r="GIW165" s="120"/>
      <c r="GIX165" s="120"/>
      <c r="GIY165" s="120"/>
      <c r="GIZ165" s="120"/>
      <c r="GJA165" s="120"/>
      <c r="GJB165" s="120"/>
      <c r="GJC165" s="120"/>
      <c r="GJD165" s="120"/>
      <c r="GJE165" s="120"/>
      <c r="GJF165" s="120"/>
      <c r="GJG165" s="120"/>
      <c r="GJH165" s="120"/>
      <c r="GJI165" s="120"/>
      <c r="GJJ165" s="120"/>
      <c r="GJK165" s="120"/>
      <c r="GJL165" s="120"/>
      <c r="GJM165" s="120"/>
      <c r="GJN165" s="120"/>
      <c r="GJO165" s="120"/>
      <c r="GJP165" s="120"/>
      <c r="GJQ165" s="120"/>
      <c r="GJR165" s="120"/>
      <c r="GJS165" s="120"/>
      <c r="GJT165" s="120"/>
      <c r="GJU165" s="120"/>
      <c r="GJV165" s="120"/>
      <c r="GJW165" s="120"/>
      <c r="GJX165" s="120"/>
      <c r="GJY165" s="120"/>
      <c r="GJZ165" s="120"/>
      <c r="GKA165" s="120"/>
      <c r="GKB165" s="120"/>
      <c r="GKC165" s="120"/>
      <c r="GKD165" s="120"/>
      <c r="GKE165" s="120"/>
      <c r="GKF165" s="120"/>
      <c r="GKG165" s="120"/>
      <c r="GKH165" s="120"/>
      <c r="GKI165" s="120"/>
      <c r="GKJ165" s="120"/>
      <c r="GKK165" s="120"/>
      <c r="GKL165" s="120"/>
      <c r="GKM165" s="120"/>
      <c r="GKN165" s="120"/>
      <c r="GKO165" s="120"/>
      <c r="GKP165" s="120"/>
      <c r="GKQ165" s="120"/>
      <c r="GKR165" s="120"/>
      <c r="GKS165" s="120"/>
      <c r="GKT165" s="120"/>
      <c r="GKU165" s="120"/>
      <c r="GKV165" s="120"/>
      <c r="GKW165" s="120"/>
      <c r="GKX165" s="120"/>
      <c r="GKY165" s="120"/>
      <c r="GKZ165" s="120"/>
      <c r="GLA165" s="120"/>
      <c r="GLB165" s="120"/>
      <c r="GLC165" s="120"/>
      <c r="GLD165" s="120"/>
      <c r="GLE165" s="120"/>
      <c r="GLF165" s="120"/>
      <c r="GLG165" s="120"/>
      <c r="GLH165" s="120"/>
      <c r="GLI165" s="120"/>
      <c r="GLJ165" s="120"/>
      <c r="GLK165" s="120"/>
      <c r="GLL165" s="120"/>
      <c r="GLM165" s="120"/>
      <c r="GLN165" s="120"/>
      <c r="GLO165" s="120"/>
      <c r="GLP165" s="120"/>
      <c r="GLQ165" s="120"/>
      <c r="GLR165" s="120"/>
      <c r="GLS165" s="120"/>
      <c r="GLT165" s="120"/>
      <c r="GLU165" s="120"/>
      <c r="GLV165" s="120"/>
      <c r="GLW165" s="120"/>
      <c r="GLX165" s="120"/>
      <c r="GLY165" s="120"/>
      <c r="GLZ165" s="120"/>
      <c r="GMA165" s="120"/>
      <c r="GMB165" s="120"/>
      <c r="GMC165" s="120"/>
      <c r="GMD165" s="120"/>
      <c r="GME165" s="120"/>
      <c r="GMF165" s="120"/>
      <c r="GMG165" s="120"/>
      <c r="GMH165" s="120"/>
      <c r="GMI165" s="120"/>
      <c r="GMJ165" s="120"/>
      <c r="GMK165" s="120"/>
      <c r="GML165" s="120"/>
      <c r="GMM165" s="120"/>
      <c r="GMN165" s="120"/>
      <c r="GMO165" s="120"/>
      <c r="GMP165" s="120"/>
      <c r="GMQ165" s="120"/>
      <c r="GMR165" s="120"/>
      <c r="GMS165" s="120"/>
      <c r="GMT165" s="120"/>
      <c r="GMU165" s="120"/>
      <c r="GMV165" s="120"/>
      <c r="GMW165" s="120"/>
      <c r="GMX165" s="120"/>
      <c r="GMY165" s="120"/>
      <c r="GMZ165" s="120"/>
      <c r="GNA165" s="120"/>
      <c r="GNB165" s="120"/>
      <c r="GNC165" s="120"/>
      <c r="GND165" s="120"/>
      <c r="GNE165" s="120"/>
      <c r="GNF165" s="120"/>
      <c r="GNG165" s="120"/>
      <c r="GNH165" s="120"/>
      <c r="GNI165" s="120"/>
      <c r="GNJ165" s="120"/>
      <c r="GNK165" s="120"/>
      <c r="GNL165" s="120"/>
      <c r="GNM165" s="120"/>
      <c r="GNN165" s="120"/>
      <c r="GNO165" s="120"/>
      <c r="GNP165" s="120"/>
      <c r="GNQ165" s="120"/>
      <c r="GNR165" s="120"/>
      <c r="GNS165" s="120"/>
      <c r="GNT165" s="120"/>
      <c r="GNU165" s="120"/>
      <c r="GNV165" s="120"/>
      <c r="GNW165" s="120"/>
      <c r="GNX165" s="120"/>
      <c r="GNY165" s="120"/>
      <c r="GNZ165" s="120"/>
      <c r="GOA165" s="120"/>
      <c r="GOB165" s="120"/>
      <c r="GOC165" s="120"/>
      <c r="GOD165" s="120"/>
      <c r="GOE165" s="120"/>
      <c r="GOF165" s="120"/>
      <c r="GOG165" s="120"/>
      <c r="GOH165" s="120"/>
      <c r="GOI165" s="120"/>
      <c r="GOJ165" s="120"/>
      <c r="GOK165" s="120"/>
      <c r="GOL165" s="120"/>
      <c r="GOM165" s="120"/>
      <c r="GON165" s="120"/>
      <c r="GOO165" s="120"/>
      <c r="GOP165" s="120"/>
      <c r="GOQ165" s="120"/>
      <c r="GOR165" s="120"/>
      <c r="GOS165" s="120"/>
      <c r="GOT165" s="120"/>
      <c r="GOU165" s="120"/>
      <c r="GOV165" s="120"/>
      <c r="GOW165" s="120"/>
      <c r="GOX165" s="120"/>
      <c r="GOY165" s="120"/>
      <c r="GOZ165" s="120"/>
      <c r="GPA165" s="120"/>
      <c r="GPB165" s="120"/>
      <c r="GPC165" s="120"/>
      <c r="GPD165" s="120"/>
      <c r="GPE165" s="120"/>
      <c r="GPF165" s="120"/>
      <c r="GPG165" s="120"/>
      <c r="GPH165" s="120"/>
      <c r="GPI165" s="120"/>
      <c r="GPJ165" s="120"/>
      <c r="GPK165" s="120"/>
      <c r="GPL165" s="120"/>
      <c r="GPM165" s="120"/>
      <c r="GPN165" s="120"/>
      <c r="GPO165" s="120"/>
      <c r="GPP165" s="120"/>
      <c r="GPQ165" s="120"/>
      <c r="GPR165" s="120"/>
      <c r="GPS165" s="120"/>
      <c r="GPT165" s="120"/>
      <c r="GPU165" s="120"/>
      <c r="GPV165" s="120"/>
      <c r="GPW165" s="120"/>
      <c r="GPX165" s="120"/>
      <c r="GPY165" s="120"/>
      <c r="GPZ165" s="120"/>
      <c r="GQA165" s="120"/>
      <c r="GQB165" s="120"/>
      <c r="GQC165" s="120"/>
      <c r="GQD165" s="120"/>
      <c r="GQE165" s="120"/>
      <c r="GQF165" s="120"/>
      <c r="GQG165" s="120"/>
      <c r="GQH165" s="120"/>
      <c r="GQI165" s="120"/>
      <c r="GQJ165" s="120"/>
      <c r="GQK165" s="120"/>
      <c r="GQL165" s="120"/>
      <c r="GQM165" s="120"/>
      <c r="GQN165" s="120"/>
      <c r="GQO165" s="120"/>
      <c r="GQP165" s="120"/>
      <c r="GQQ165" s="120"/>
      <c r="GQR165" s="120"/>
      <c r="GQS165" s="120"/>
      <c r="GQT165" s="120"/>
      <c r="GQU165" s="120"/>
      <c r="GQV165" s="120"/>
      <c r="GQW165" s="120"/>
      <c r="GQX165" s="120"/>
      <c r="GQY165" s="120"/>
      <c r="GQZ165" s="120"/>
      <c r="GRA165" s="120"/>
      <c r="GRB165" s="120"/>
      <c r="GRC165" s="120"/>
      <c r="GRD165" s="120"/>
      <c r="GRE165" s="120"/>
      <c r="GRF165" s="120"/>
      <c r="GRG165" s="120"/>
      <c r="GRH165" s="120"/>
      <c r="GRI165" s="120"/>
      <c r="GRJ165" s="120"/>
      <c r="GRK165" s="120"/>
      <c r="GRL165" s="120"/>
      <c r="GRM165" s="120"/>
      <c r="GRN165" s="120"/>
      <c r="GRO165" s="120"/>
      <c r="GRP165" s="120"/>
      <c r="GRQ165" s="120"/>
      <c r="GRR165" s="120"/>
      <c r="GRS165" s="120"/>
      <c r="GRT165" s="120"/>
      <c r="GRU165" s="120"/>
      <c r="GRV165" s="120"/>
      <c r="GRW165" s="120"/>
      <c r="GRX165" s="120"/>
      <c r="GRY165" s="120"/>
      <c r="GRZ165" s="120"/>
      <c r="GSA165" s="120"/>
      <c r="GSB165" s="120"/>
      <c r="GSC165" s="120"/>
      <c r="GSD165" s="120"/>
      <c r="GSE165" s="120"/>
      <c r="GSF165" s="120"/>
      <c r="GSG165" s="120"/>
      <c r="GSH165" s="120"/>
      <c r="GSI165" s="120"/>
      <c r="GSJ165" s="120"/>
      <c r="GSK165" s="120"/>
      <c r="GSL165" s="120"/>
      <c r="GSM165" s="120"/>
      <c r="GSN165" s="120"/>
      <c r="GSO165" s="120"/>
      <c r="GSP165" s="120"/>
      <c r="GSQ165" s="120"/>
      <c r="GSR165" s="120"/>
      <c r="GSS165" s="120"/>
      <c r="GST165" s="120"/>
      <c r="GSU165" s="120"/>
      <c r="GSV165" s="120"/>
      <c r="GSW165" s="120"/>
      <c r="GSX165" s="120"/>
      <c r="GSY165" s="120"/>
      <c r="GSZ165" s="120"/>
      <c r="GTA165" s="120"/>
      <c r="GTB165" s="120"/>
      <c r="GTC165" s="120"/>
      <c r="GTD165" s="120"/>
      <c r="GTE165" s="120"/>
      <c r="GTF165" s="120"/>
      <c r="GTG165" s="120"/>
      <c r="GTH165" s="120"/>
      <c r="GTI165" s="120"/>
      <c r="GTJ165" s="120"/>
      <c r="GTK165" s="120"/>
      <c r="GTL165" s="120"/>
      <c r="GTM165" s="120"/>
      <c r="GTN165" s="120"/>
      <c r="GTO165" s="120"/>
      <c r="GTP165" s="120"/>
      <c r="GTQ165" s="120"/>
      <c r="GTR165" s="120"/>
      <c r="GTS165" s="120"/>
      <c r="GTT165" s="120"/>
      <c r="GTU165" s="120"/>
      <c r="GTV165" s="120"/>
      <c r="GTW165" s="120"/>
      <c r="GTX165" s="120"/>
      <c r="GTY165" s="120"/>
      <c r="GTZ165" s="120"/>
      <c r="GUA165" s="120"/>
      <c r="GUB165" s="120"/>
      <c r="GUC165" s="120"/>
      <c r="GUD165" s="120"/>
      <c r="GUE165" s="120"/>
      <c r="GUF165" s="120"/>
      <c r="GUG165" s="120"/>
      <c r="GUH165" s="120"/>
      <c r="GUI165" s="120"/>
      <c r="GUJ165" s="120"/>
      <c r="GUK165" s="120"/>
      <c r="GUL165" s="120"/>
      <c r="GUM165" s="120"/>
      <c r="GUN165" s="120"/>
      <c r="GUO165" s="120"/>
      <c r="GUP165" s="120"/>
      <c r="GUQ165" s="120"/>
      <c r="GUR165" s="120"/>
      <c r="GUS165" s="120"/>
      <c r="GUT165" s="120"/>
      <c r="GUU165" s="120"/>
      <c r="GUV165" s="120"/>
      <c r="GUW165" s="120"/>
      <c r="GUX165" s="120"/>
      <c r="GUY165" s="120"/>
      <c r="GUZ165" s="120"/>
      <c r="GVA165" s="120"/>
      <c r="GVB165" s="120"/>
      <c r="GVC165" s="120"/>
      <c r="GVD165" s="120"/>
      <c r="GVE165" s="120"/>
      <c r="GVF165" s="120"/>
      <c r="GVG165" s="120"/>
      <c r="GVH165" s="120"/>
      <c r="GVI165" s="120"/>
      <c r="GVJ165" s="120"/>
      <c r="GVK165" s="120"/>
      <c r="GVL165" s="120"/>
      <c r="GVM165" s="120"/>
      <c r="GVN165" s="120"/>
      <c r="GVO165" s="120"/>
      <c r="GVP165" s="120"/>
      <c r="GVQ165" s="120"/>
      <c r="GVR165" s="120"/>
      <c r="GVS165" s="120"/>
      <c r="GVT165" s="120"/>
      <c r="GVU165" s="120"/>
      <c r="GVV165" s="120"/>
      <c r="GVW165" s="120"/>
      <c r="GVX165" s="120"/>
      <c r="GVY165" s="120"/>
      <c r="GVZ165" s="120"/>
      <c r="GWA165" s="120"/>
      <c r="GWB165" s="120"/>
      <c r="GWC165" s="120"/>
      <c r="GWD165" s="120"/>
      <c r="GWE165" s="120"/>
      <c r="GWF165" s="120"/>
      <c r="GWG165" s="120"/>
      <c r="GWH165" s="120"/>
      <c r="GWI165" s="120"/>
      <c r="GWJ165" s="120"/>
      <c r="GWK165" s="120"/>
      <c r="GWL165" s="120"/>
      <c r="GWM165" s="120"/>
      <c r="GWN165" s="120"/>
      <c r="GWO165" s="120"/>
      <c r="GWP165" s="120"/>
      <c r="GWQ165" s="120"/>
      <c r="GWR165" s="120"/>
      <c r="GWS165" s="120"/>
      <c r="GWT165" s="120"/>
      <c r="GWU165" s="120"/>
      <c r="GWV165" s="120"/>
      <c r="GWW165" s="120"/>
      <c r="GWX165" s="120"/>
      <c r="GWY165" s="120"/>
      <c r="GWZ165" s="120"/>
      <c r="GXA165" s="120"/>
      <c r="GXB165" s="120"/>
      <c r="GXC165" s="120"/>
      <c r="GXD165" s="120"/>
      <c r="GXE165" s="120"/>
      <c r="GXF165" s="120"/>
      <c r="GXG165" s="120"/>
      <c r="GXH165" s="120"/>
      <c r="GXI165" s="120"/>
      <c r="GXJ165" s="120"/>
      <c r="GXK165" s="120"/>
      <c r="GXL165" s="120"/>
      <c r="GXM165" s="120"/>
      <c r="GXN165" s="120"/>
      <c r="GXO165" s="120"/>
      <c r="GXP165" s="120"/>
      <c r="GXQ165" s="120"/>
      <c r="GXR165" s="120"/>
      <c r="GXS165" s="120"/>
      <c r="GXT165" s="120"/>
      <c r="GXU165" s="120"/>
      <c r="GXV165" s="120"/>
      <c r="GXW165" s="120"/>
      <c r="GXX165" s="120"/>
      <c r="GXY165" s="120"/>
      <c r="GXZ165" s="120"/>
      <c r="GYA165" s="120"/>
      <c r="GYB165" s="120"/>
      <c r="GYC165" s="120"/>
      <c r="GYD165" s="120"/>
      <c r="GYE165" s="120"/>
      <c r="GYF165" s="120"/>
      <c r="GYG165" s="120"/>
      <c r="GYH165" s="120"/>
      <c r="GYI165" s="120"/>
      <c r="GYJ165" s="120"/>
      <c r="GYK165" s="120"/>
      <c r="GYL165" s="120"/>
      <c r="GYM165" s="120"/>
      <c r="GYN165" s="120"/>
      <c r="GYO165" s="120"/>
      <c r="GYP165" s="120"/>
      <c r="GYQ165" s="120"/>
      <c r="GYR165" s="120"/>
      <c r="GYS165" s="120"/>
      <c r="GYT165" s="120"/>
      <c r="GYU165" s="120"/>
      <c r="GYV165" s="120"/>
      <c r="GYW165" s="120"/>
      <c r="GYX165" s="120"/>
      <c r="GYY165" s="120"/>
      <c r="GYZ165" s="120"/>
      <c r="GZA165" s="120"/>
      <c r="GZB165" s="120"/>
      <c r="GZC165" s="120"/>
      <c r="GZD165" s="120"/>
      <c r="GZE165" s="120"/>
      <c r="GZF165" s="120"/>
      <c r="GZG165" s="120"/>
      <c r="GZH165" s="120"/>
      <c r="GZI165" s="120"/>
      <c r="GZJ165" s="120"/>
      <c r="GZK165" s="120"/>
      <c r="GZL165" s="120"/>
      <c r="GZM165" s="120"/>
      <c r="GZN165" s="120"/>
      <c r="GZO165" s="120"/>
      <c r="GZP165" s="120"/>
      <c r="GZQ165" s="120"/>
      <c r="GZR165" s="120"/>
      <c r="GZS165" s="120"/>
      <c r="GZT165" s="120"/>
      <c r="GZU165" s="120"/>
      <c r="GZV165" s="120"/>
      <c r="GZW165" s="120"/>
      <c r="GZX165" s="120"/>
      <c r="GZY165" s="120"/>
      <c r="GZZ165" s="120"/>
      <c r="HAA165" s="120"/>
      <c r="HAB165" s="120"/>
      <c r="HAC165" s="120"/>
      <c r="HAD165" s="120"/>
      <c r="HAE165" s="120"/>
      <c r="HAF165" s="120"/>
      <c r="HAG165" s="120"/>
      <c r="HAH165" s="120"/>
      <c r="HAI165" s="120"/>
      <c r="HAJ165" s="120"/>
      <c r="HAK165" s="120"/>
      <c r="HAL165" s="120"/>
      <c r="HAM165" s="120"/>
      <c r="HAN165" s="120"/>
      <c r="HAO165" s="120"/>
      <c r="HAP165" s="120"/>
      <c r="HAQ165" s="120"/>
      <c r="HAR165" s="120"/>
      <c r="HAS165" s="120"/>
      <c r="HAT165" s="120"/>
      <c r="HAU165" s="120"/>
      <c r="HAV165" s="120"/>
      <c r="HAW165" s="120"/>
      <c r="HAX165" s="120"/>
      <c r="HAY165" s="120"/>
      <c r="HAZ165" s="120"/>
      <c r="HBA165" s="120"/>
      <c r="HBB165" s="120"/>
      <c r="HBC165" s="120"/>
      <c r="HBD165" s="120"/>
      <c r="HBE165" s="120"/>
      <c r="HBF165" s="120"/>
      <c r="HBG165" s="120"/>
      <c r="HBH165" s="120"/>
      <c r="HBI165" s="120"/>
      <c r="HBJ165" s="120"/>
      <c r="HBK165" s="120"/>
      <c r="HBL165" s="120"/>
      <c r="HBM165" s="120"/>
      <c r="HBN165" s="120"/>
      <c r="HBO165" s="120"/>
      <c r="HBP165" s="120"/>
      <c r="HBQ165" s="120"/>
      <c r="HBR165" s="120"/>
      <c r="HBS165" s="120"/>
      <c r="HBT165" s="120"/>
      <c r="HBU165" s="120"/>
      <c r="HBV165" s="120"/>
      <c r="HBW165" s="120"/>
      <c r="HBX165" s="120"/>
      <c r="HBY165" s="120"/>
      <c r="HBZ165" s="120"/>
      <c r="HCA165" s="120"/>
      <c r="HCB165" s="120"/>
      <c r="HCC165" s="120"/>
      <c r="HCD165" s="120"/>
      <c r="HCE165" s="120"/>
      <c r="HCF165" s="120"/>
      <c r="HCG165" s="120"/>
      <c r="HCH165" s="120"/>
      <c r="HCI165" s="120"/>
      <c r="HCJ165" s="120"/>
      <c r="HCK165" s="120"/>
      <c r="HCL165" s="120"/>
      <c r="HCM165" s="120"/>
      <c r="HCN165" s="120"/>
      <c r="HCO165" s="120"/>
      <c r="HCP165" s="120"/>
      <c r="HCQ165" s="120"/>
      <c r="HCR165" s="120"/>
      <c r="HCS165" s="120"/>
      <c r="HCT165" s="120"/>
      <c r="HCU165" s="120"/>
      <c r="HCV165" s="120"/>
      <c r="HCW165" s="120"/>
      <c r="HCX165" s="120"/>
      <c r="HCY165" s="120"/>
      <c r="HCZ165" s="120"/>
      <c r="HDA165" s="120"/>
      <c r="HDB165" s="120"/>
      <c r="HDC165" s="120"/>
      <c r="HDD165" s="120"/>
      <c r="HDE165" s="120"/>
      <c r="HDF165" s="120"/>
      <c r="HDG165" s="120"/>
      <c r="HDH165" s="120"/>
      <c r="HDI165" s="120"/>
      <c r="HDJ165" s="120"/>
      <c r="HDK165" s="120"/>
      <c r="HDL165" s="120"/>
      <c r="HDM165" s="120"/>
      <c r="HDN165" s="120"/>
      <c r="HDO165" s="120"/>
      <c r="HDP165" s="120"/>
      <c r="HDQ165" s="120"/>
      <c r="HDR165" s="120"/>
      <c r="HDS165" s="120"/>
      <c r="HDT165" s="120"/>
      <c r="HDU165" s="120"/>
      <c r="HDV165" s="120"/>
      <c r="HDW165" s="120"/>
      <c r="HDX165" s="120"/>
      <c r="HDY165" s="120"/>
      <c r="HDZ165" s="120"/>
      <c r="HEA165" s="120"/>
      <c r="HEB165" s="120"/>
      <c r="HEC165" s="120"/>
      <c r="HED165" s="120"/>
      <c r="HEE165" s="120"/>
      <c r="HEF165" s="120"/>
      <c r="HEG165" s="120"/>
      <c r="HEH165" s="120"/>
      <c r="HEI165" s="120"/>
      <c r="HEJ165" s="120"/>
      <c r="HEK165" s="120"/>
      <c r="HEL165" s="120"/>
      <c r="HEM165" s="120"/>
      <c r="HEN165" s="120"/>
      <c r="HEO165" s="120"/>
      <c r="HEP165" s="120"/>
      <c r="HEQ165" s="120"/>
      <c r="HER165" s="120"/>
      <c r="HES165" s="120"/>
      <c r="HET165" s="120"/>
      <c r="HEU165" s="120"/>
      <c r="HEV165" s="120"/>
      <c r="HEW165" s="120"/>
      <c r="HEX165" s="120"/>
      <c r="HEY165" s="120"/>
      <c r="HEZ165" s="120"/>
      <c r="HFA165" s="120"/>
      <c r="HFB165" s="120"/>
      <c r="HFC165" s="120"/>
      <c r="HFD165" s="120"/>
      <c r="HFE165" s="120"/>
      <c r="HFF165" s="120"/>
      <c r="HFG165" s="120"/>
      <c r="HFH165" s="120"/>
      <c r="HFI165" s="120"/>
      <c r="HFJ165" s="120"/>
      <c r="HFK165" s="120"/>
      <c r="HFL165" s="120"/>
      <c r="HFM165" s="120"/>
      <c r="HFN165" s="120"/>
      <c r="HFO165" s="120"/>
      <c r="HFP165" s="120"/>
      <c r="HFQ165" s="120"/>
      <c r="HFR165" s="120"/>
      <c r="HFS165" s="120"/>
      <c r="HFT165" s="120"/>
      <c r="HFU165" s="120"/>
      <c r="HFV165" s="120"/>
      <c r="HFW165" s="120"/>
      <c r="HFX165" s="120"/>
      <c r="HFY165" s="120"/>
      <c r="HFZ165" s="120"/>
      <c r="HGA165" s="120"/>
      <c r="HGB165" s="120"/>
      <c r="HGC165" s="120"/>
      <c r="HGD165" s="120"/>
      <c r="HGE165" s="120"/>
      <c r="HGF165" s="120"/>
      <c r="HGG165" s="120"/>
      <c r="HGH165" s="120"/>
      <c r="HGI165" s="120"/>
      <c r="HGJ165" s="120"/>
      <c r="HGK165" s="120"/>
      <c r="HGL165" s="120"/>
      <c r="HGM165" s="120"/>
      <c r="HGN165" s="120"/>
      <c r="HGO165" s="120"/>
      <c r="HGP165" s="120"/>
      <c r="HGQ165" s="120"/>
      <c r="HGR165" s="120"/>
      <c r="HGS165" s="120"/>
      <c r="HGT165" s="120"/>
      <c r="HGU165" s="120"/>
      <c r="HGV165" s="120"/>
      <c r="HGW165" s="120"/>
      <c r="HGX165" s="120"/>
      <c r="HGY165" s="120"/>
      <c r="HGZ165" s="120"/>
      <c r="HHA165" s="120"/>
      <c r="HHB165" s="120"/>
      <c r="HHC165" s="120"/>
      <c r="HHD165" s="120"/>
      <c r="HHE165" s="120"/>
      <c r="HHF165" s="120"/>
      <c r="HHG165" s="120"/>
      <c r="HHH165" s="120"/>
      <c r="HHI165" s="120"/>
      <c r="HHJ165" s="120"/>
      <c r="HHK165" s="120"/>
      <c r="HHL165" s="120"/>
      <c r="HHM165" s="120"/>
      <c r="HHN165" s="120"/>
      <c r="HHO165" s="120"/>
      <c r="HHP165" s="120"/>
      <c r="HHQ165" s="120"/>
      <c r="HHR165" s="120"/>
      <c r="HHS165" s="120"/>
      <c r="HHT165" s="120"/>
      <c r="HHU165" s="120"/>
      <c r="HHV165" s="120"/>
      <c r="HHW165" s="120"/>
      <c r="HHX165" s="120"/>
      <c r="HHY165" s="120"/>
      <c r="HHZ165" s="120"/>
      <c r="HIA165" s="120"/>
      <c r="HIB165" s="120"/>
      <c r="HIC165" s="120"/>
      <c r="HID165" s="120"/>
      <c r="HIE165" s="120"/>
      <c r="HIF165" s="120"/>
      <c r="HIG165" s="120"/>
      <c r="HIH165" s="120"/>
      <c r="HII165" s="120"/>
      <c r="HIJ165" s="120"/>
      <c r="HIK165" s="120"/>
      <c r="HIL165" s="120"/>
      <c r="HIM165" s="120"/>
      <c r="HIN165" s="120"/>
      <c r="HIO165" s="120"/>
      <c r="HIP165" s="120"/>
      <c r="HIQ165" s="120"/>
      <c r="HIR165" s="120"/>
      <c r="HIS165" s="120"/>
      <c r="HIT165" s="120"/>
      <c r="HIU165" s="120"/>
      <c r="HIV165" s="120"/>
      <c r="HIW165" s="120"/>
      <c r="HIX165" s="120"/>
      <c r="HIY165" s="120"/>
      <c r="HIZ165" s="120"/>
      <c r="HJA165" s="120"/>
      <c r="HJB165" s="120"/>
      <c r="HJC165" s="120"/>
      <c r="HJD165" s="120"/>
      <c r="HJE165" s="120"/>
      <c r="HJF165" s="120"/>
      <c r="HJG165" s="120"/>
      <c r="HJH165" s="120"/>
      <c r="HJI165" s="120"/>
      <c r="HJJ165" s="120"/>
      <c r="HJK165" s="120"/>
      <c r="HJL165" s="120"/>
      <c r="HJM165" s="120"/>
      <c r="HJN165" s="120"/>
      <c r="HJO165" s="120"/>
      <c r="HJP165" s="120"/>
      <c r="HJQ165" s="120"/>
      <c r="HJR165" s="120"/>
      <c r="HJS165" s="120"/>
      <c r="HJT165" s="120"/>
      <c r="HJU165" s="120"/>
      <c r="HJV165" s="120"/>
      <c r="HJW165" s="120"/>
      <c r="HJX165" s="120"/>
      <c r="HJY165" s="120"/>
      <c r="HJZ165" s="120"/>
      <c r="HKA165" s="120"/>
      <c r="HKB165" s="120"/>
      <c r="HKC165" s="120"/>
      <c r="HKD165" s="120"/>
      <c r="HKE165" s="120"/>
      <c r="HKF165" s="120"/>
      <c r="HKG165" s="120"/>
      <c r="HKH165" s="120"/>
      <c r="HKI165" s="120"/>
      <c r="HKJ165" s="120"/>
      <c r="HKK165" s="120"/>
      <c r="HKL165" s="120"/>
      <c r="HKM165" s="120"/>
      <c r="HKN165" s="120"/>
      <c r="HKO165" s="120"/>
      <c r="HKP165" s="120"/>
      <c r="HKQ165" s="120"/>
      <c r="HKR165" s="120"/>
      <c r="HKS165" s="120"/>
      <c r="HKT165" s="120"/>
      <c r="HKU165" s="120"/>
      <c r="HKV165" s="120"/>
      <c r="HKW165" s="120"/>
      <c r="HKX165" s="120"/>
      <c r="HKY165" s="120"/>
      <c r="HKZ165" s="120"/>
      <c r="HLA165" s="120"/>
      <c r="HLB165" s="120"/>
      <c r="HLC165" s="120"/>
      <c r="HLD165" s="120"/>
      <c r="HLE165" s="120"/>
      <c r="HLF165" s="120"/>
      <c r="HLG165" s="120"/>
      <c r="HLH165" s="120"/>
      <c r="HLI165" s="120"/>
      <c r="HLJ165" s="120"/>
      <c r="HLK165" s="120"/>
      <c r="HLL165" s="120"/>
      <c r="HLM165" s="120"/>
      <c r="HLN165" s="120"/>
      <c r="HLO165" s="120"/>
      <c r="HLP165" s="120"/>
      <c r="HLQ165" s="120"/>
      <c r="HLR165" s="120"/>
      <c r="HLS165" s="120"/>
      <c r="HLT165" s="120"/>
      <c r="HLU165" s="120"/>
      <c r="HLV165" s="120"/>
      <c r="HLW165" s="120"/>
      <c r="HLX165" s="120"/>
      <c r="HLY165" s="120"/>
      <c r="HLZ165" s="120"/>
      <c r="HMA165" s="120"/>
      <c r="HMB165" s="120"/>
      <c r="HMC165" s="120"/>
      <c r="HMD165" s="120"/>
      <c r="HME165" s="120"/>
      <c r="HMF165" s="120"/>
      <c r="HMG165" s="120"/>
      <c r="HMH165" s="120"/>
      <c r="HMI165" s="120"/>
      <c r="HMJ165" s="120"/>
      <c r="HMK165" s="120"/>
      <c r="HML165" s="120"/>
      <c r="HMM165" s="120"/>
      <c r="HMN165" s="120"/>
      <c r="HMO165" s="120"/>
      <c r="HMP165" s="120"/>
      <c r="HMQ165" s="120"/>
      <c r="HMR165" s="120"/>
      <c r="HMS165" s="120"/>
      <c r="HMT165" s="120"/>
      <c r="HMU165" s="120"/>
      <c r="HMV165" s="120"/>
      <c r="HMW165" s="120"/>
      <c r="HMX165" s="120"/>
      <c r="HMY165" s="120"/>
      <c r="HMZ165" s="120"/>
      <c r="HNA165" s="120"/>
      <c r="HNB165" s="120"/>
      <c r="HNC165" s="120"/>
      <c r="HND165" s="120"/>
      <c r="HNE165" s="120"/>
      <c r="HNF165" s="120"/>
      <c r="HNG165" s="120"/>
      <c r="HNH165" s="120"/>
      <c r="HNI165" s="120"/>
      <c r="HNJ165" s="120"/>
      <c r="HNK165" s="120"/>
      <c r="HNL165" s="120"/>
      <c r="HNM165" s="120"/>
      <c r="HNN165" s="120"/>
      <c r="HNO165" s="120"/>
      <c r="HNP165" s="120"/>
      <c r="HNQ165" s="120"/>
      <c r="HNR165" s="120"/>
      <c r="HNS165" s="120"/>
      <c r="HNT165" s="120"/>
      <c r="HNU165" s="120"/>
      <c r="HNV165" s="120"/>
      <c r="HNW165" s="120"/>
      <c r="HNX165" s="120"/>
      <c r="HNY165" s="120"/>
      <c r="HNZ165" s="120"/>
      <c r="HOA165" s="120"/>
      <c r="HOB165" s="120"/>
      <c r="HOC165" s="120"/>
      <c r="HOD165" s="120"/>
      <c r="HOE165" s="120"/>
      <c r="HOF165" s="120"/>
      <c r="HOG165" s="120"/>
      <c r="HOH165" s="120"/>
      <c r="HOI165" s="120"/>
      <c r="HOJ165" s="120"/>
      <c r="HOK165" s="120"/>
      <c r="HOL165" s="120"/>
      <c r="HOM165" s="120"/>
      <c r="HON165" s="120"/>
      <c r="HOO165" s="120"/>
      <c r="HOP165" s="120"/>
      <c r="HOQ165" s="120"/>
      <c r="HOR165" s="120"/>
      <c r="HOS165" s="120"/>
      <c r="HOT165" s="120"/>
      <c r="HOU165" s="120"/>
      <c r="HOV165" s="120"/>
      <c r="HOW165" s="120"/>
      <c r="HOX165" s="120"/>
      <c r="HOY165" s="120"/>
      <c r="HOZ165" s="120"/>
      <c r="HPA165" s="120"/>
      <c r="HPB165" s="120"/>
      <c r="HPC165" s="120"/>
      <c r="HPD165" s="120"/>
      <c r="HPE165" s="120"/>
      <c r="HPF165" s="120"/>
      <c r="HPG165" s="120"/>
      <c r="HPH165" s="120"/>
      <c r="HPI165" s="120"/>
      <c r="HPJ165" s="120"/>
      <c r="HPK165" s="120"/>
      <c r="HPL165" s="120"/>
      <c r="HPM165" s="120"/>
      <c r="HPN165" s="120"/>
      <c r="HPO165" s="120"/>
      <c r="HPP165" s="120"/>
      <c r="HPQ165" s="120"/>
      <c r="HPR165" s="120"/>
      <c r="HPS165" s="120"/>
      <c r="HPT165" s="120"/>
      <c r="HPU165" s="120"/>
      <c r="HPV165" s="120"/>
      <c r="HPW165" s="120"/>
      <c r="HPX165" s="120"/>
      <c r="HPY165" s="120"/>
      <c r="HPZ165" s="120"/>
      <c r="HQA165" s="120"/>
      <c r="HQB165" s="120"/>
      <c r="HQC165" s="120"/>
      <c r="HQD165" s="120"/>
      <c r="HQE165" s="120"/>
      <c r="HQF165" s="120"/>
      <c r="HQG165" s="120"/>
      <c r="HQH165" s="120"/>
      <c r="HQI165" s="120"/>
      <c r="HQJ165" s="120"/>
      <c r="HQK165" s="120"/>
      <c r="HQL165" s="120"/>
      <c r="HQM165" s="120"/>
      <c r="HQN165" s="120"/>
      <c r="HQO165" s="120"/>
      <c r="HQP165" s="120"/>
      <c r="HQQ165" s="120"/>
      <c r="HQR165" s="120"/>
      <c r="HQS165" s="120"/>
      <c r="HQT165" s="120"/>
      <c r="HQU165" s="120"/>
      <c r="HQV165" s="120"/>
      <c r="HQW165" s="120"/>
      <c r="HQX165" s="120"/>
      <c r="HQY165" s="120"/>
      <c r="HQZ165" s="120"/>
      <c r="HRA165" s="120"/>
      <c r="HRB165" s="120"/>
      <c r="HRC165" s="120"/>
      <c r="HRD165" s="120"/>
      <c r="HRE165" s="120"/>
      <c r="HRF165" s="120"/>
      <c r="HRG165" s="120"/>
      <c r="HRH165" s="120"/>
      <c r="HRI165" s="120"/>
      <c r="HRJ165" s="120"/>
      <c r="HRK165" s="120"/>
      <c r="HRL165" s="120"/>
      <c r="HRM165" s="120"/>
      <c r="HRN165" s="120"/>
      <c r="HRO165" s="120"/>
      <c r="HRP165" s="120"/>
      <c r="HRQ165" s="120"/>
      <c r="HRR165" s="120"/>
      <c r="HRS165" s="120"/>
      <c r="HRT165" s="120"/>
      <c r="HRU165" s="120"/>
      <c r="HRV165" s="120"/>
      <c r="HRW165" s="120"/>
      <c r="HRX165" s="120"/>
      <c r="HRY165" s="120"/>
      <c r="HRZ165" s="120"/>
      <c r="HSA165" s="120"/>
      <c r="HSB165" s="120"/>
      <c r="HSC165" s="120"/>
      <c r="HSD165" s="120"/>
      <c r="HSE165" s="120"/>
      <c r="HSF165" s="120"/>
      <c r="HSG165" s="120"/>
      <c r="HSH165" s="120"/>
      <c r="HSI165" s="120"/>
      <c r="HSJ165" s="120"/>
      <c r="HSK165" s="120"/>
      <c r="HSL165" s="120"/>
      <c r="HSM165" s="120"/>
      <c r="HSN165" s="120"/>
      <c r="HSO165" s="120"/>
      <c r="HSP165" s="120"/>
      <c r="HSQ165" s="120"/>
      <c r="HSR165" s="120"/>
      <c r="HSS165" s="120"/>
      <c r="HST165" s="120"/>
      <c r="HSU165" s="120"/>
      <c r="HSV165" s="120"/>
      <c r="HSW165" s="120"/>
      <c r="HSX165" s="120"/>
      <c r="HSY165" s="120"/>
      <c r="HSZ165" s="120"/>
      <c r="HTA165" s="120"/>
      <c r="HTB165" s="120"/>
      <c r="HTC165" s="120"/>
      <c r="HTD165" s="120"/>
      <c r="HTE165" s="120"/>
      <c r="HTF165" s="120"/>
      <c r="HTG165" s="120"/>
      <c r="HTH165" s="120"/>
      <c r="HTI165" s="120"/>
      <c r="HTJ165" s="120"/>
      <c r="HTK165" s="120"/>
      <c r="HTL165" s="120"/>
      <c r="HTM165" s="120"/>
      <c r="HTN165" s="120"/>
      <c r="HTO165" s="120"/>
      <c r="HTP165" s="120"/>
      <c r="HTQ165" s="120"/>
      <c r="HTR165" s="120"/>
      <c r="HTS165" s="120"/>
      <c r="HTT165" s="120"/>
      <c r="HTU165" s="120"/>
      <c r="HTV165" s="120"/>
      <c r="HTW165" s="120"/>
      <c r="HTX165" s="120"/>
      <c r="HTY165" s="120"/>
      <c r="HTZ165" s="120"/>
      <c r="HUA165" s="120"/>
      <c r="HUB165" s="120"/>
      <c r="HUC165" s="120"/>
      <c r="HUD165" s="120"/>
      <c r="HUE165" s="120"/>
      <c r="HUF165" s="120"/>
      <c r="HUG165" s="120"/>
      <c r="HUH165" s="120"/>
      <c r="HUI165" s="120"/>
      <c r="HUJ165" s="120"/>
      <c r="HUK165" s="120"/>
      <c r="HUL165" s="120"/>
      <c r="HUM165" s="120"/>
      <c r="HUN165" s="120"/>
      <c r="HUO165" s="120"/>
      <c r="HUP165" s="120"/>
      <c r="HUQ165" s="120"/>
      <c r="HUR165" s="120"/>
      <c r="HUS165" s="120"/>
      <c r="HUT165" s="120"/>
      <c r="HUU165" s="120"/>
      <c r="HUV165" s="120"/>
      <c r="HUW165" s="120"/>
      <c r="HUX165" s="120"/>
      <c r="HUY165" s="120"/>
      <c r="HUZ165" s="120"/>
      <c r="HVA165" s="120"/>
      <c r="HVB165" s="120"/>
      <c r="HVC165" s="120"/>
      <c r="HVD165" s="120"/>
      <c r="HVE165" s="120"/>
      <c r="HVF165" s="120"/>
      <c r="HVG165" s="120"/>
      <c r="HVH165" s="120"/>
      <c r="HVI165" s="120"/>
      <c r="HVJ165" s="120"/>
      <c r="HVK165" s="120"/>
      <c r="HVL165" s="120"/>
      <c r="HVM165" s="120"/>
      <c r="HVN165" s="120"/>
      <c r="HVO165" s="120"/>
      <c r="HVP165" s="120"/>
      <c r="HVQ165" s="120"/>
      <c r="HVR165" s="120"/>
      <c r="HVS165" s="120"/>
      <c r="HVT165" s="120"/>
      <c r="HVU165" s="120"/>
      <c r="HVV165" s="120"/>
      <c r="HVW165" s="120"/>
      <c r="HVX165" s="120"/>
      <c r="HVY165" s="120"/>
      <c r="HVZ165" s="120"/>
      <c r="HWA165" s="120"/>
      <c r="HWB165" s="120"/>
      <c r="HWC165" s="120"/>
      <c r="HWD165" s="120"/>
      <c r="HWE165" s="120"/>
      <c r="HWF165" s="120"/>
      <c r="HWG165" s="120"/>
      <c r="HWH165" s="120"/>
      <c r="HWI165" s="120"/>
      <c r="HWJ165" s="120"/>
      <c r="HWK165" s="120"/>
      <c r="HWL165" s="120"/>
      <c r="HWM165" s="120"/>
      <c r="HWN165" s="120"/>
      <c r="HWO165" s="120"/>
      <c r="HWP165" s="120"/>
      <c r="HWQ165" s="120"/>
      <c r="HWR165" s="120"/>
      <c r="HWS165" s="120"/>
      <c r="HWT165" s="120"/>
      <c r="HWU165" s="120"/>
      <c r="HWV165" s="120"/>
      <c r="HWW165" s="120"/>
      <c r="HWX165" s="120"/>
      <c r="HWY165" s="120"/>
      <c r="HWZ165" s="120"/>
      <c r="HXA165" s="120"/>
      <c r="HXB165" s="120"/>
      <c r="HXC165" s="120"/>
      <c r="HXD165" s="120"/>
      <c r="HXE165" s="120"/>
      <c r="HXF165" s="120"/>
      <c r="HXG165" s="120"/>
      <c r="HXH165" s="120"/>
      <c r="HXI165" s="120"/>
      <c r="HXJ165" s="120"/>
      <c r="HXK165" s="120"/>
      <c r="HXL165" s="120"/>
      <c r="HXM165" s="120"/>
      <c r="HXN165" s="120"/>
      <c r="HXO165" s="120"/>
      <c r="HXP165" s="120"/>
      <c r="HXQ165" s="120"/>
      <c r="HXR165" s="120"/>
      <c r="HXS165" s="120"/>
      <c r="HXT165" s="120"/>
      <c r="HXU165" s="120"/>
      <c r="HXV165" s="120"/>
      <c r="HXW165" s="120"/>
      <c r="HXX165" s="120"/>
      <c r="HXY165" s="120"/>
      <c r="HXZ165" s="120"/>
      <c r="HYA165" s="120"/>
      <c r="HYB165" s="120"/>
      <c r="HYC165" s="120"/>
      <c r="HYD165" s="120"/>
      <c r="HYE165" s="120"/>
      <c r="HYF165" s="120"/>
      <c r="HYG165" s="120"/>
      <c r="HYH165" s="120"/>
      <c r="HYI165" s="120"/>
      <c r="HYJ165" s="120"/>
      <c r="HYK165" s="120"/>
      <c r="HYL165" s="120"/>
      <c r="HYM165" s="120"/>
      <c r="HYN165" s="120"/>
      <c r="HYO165" s="120"/>
      <c r="HYP165" s="120"/>
      <c r="HYQ165" s="120"/>
      <c r="HYR165" s="120"/>
      <c r="HYS165" s="120"/>
      <c r="HYT165" s="120"/>
      <c r="HYU165" s="120"/>
      <c r="HYV165" s="120"/>
      <c r="HYW165" s="120"/>
      <c r="HYX165" s="120"/>
      <c r="HYY165" s="120"/>
      <c r="HYZ165" s="120"/>
      <c r="HZA165" s="120"/>
      <c r="HZB165" s="120"/>
      <c r="HZC165" s="120"/>
      <c r="HZD165" s="120"/>
      <c r="HZE165" s="120"/>
      <c r="HZF165" s="120"/>
      <c r="HZG165" s="120"/>
      <c r="HZH165" s="120"/>
      <c r="HZI165" s="120"/>
      <c r="HZJ165" s="120"/>
      <c r="HZK165" s="120"/>
      <c r="HZL165" s="120"/>
      <c r="HZM165" s="120"/>
      <c r="HZN165" s="120"/>
      <c r="HZO165" s="120"/>
      <c r="HZP165" s="120"/>
      <c r="HZQ165" s="120"/>
      <c r="HZR165" s="120"/>
      <c r="HZS165" s="120"/>
      <c r="HZT165" s="120"/>
      <c r="HZU165" s="120"/>
      <c r="HZV165" s="120"/>
      <c r="HZW165" s="120"/>
      <c r="HZX165" s="120"/>
      <c r="HZY165" s="120"/>
      <c r="HZZ165" s="120"/>
      <c r="IAA165" s="120"/>
      <c r="IAB165" s="120"/>
      <c r="IAC165" s="120"/>
      <c r="IAD165" s="120"/>
      <c r="IAE165" s="120"/>
      <c r="IAF165" s="120"/>
      <c r="IAG165" s="120"/>
      <c r="IAH165" s="120"/>
      <c r="IAI165" s="120"/>
      <c r="IAJ165" s="120"/>
      <c r="IAK165" s="120"/>
      <c r="IAL165" s="120"/>
      <c r="IAM165" s="120"/>
      <c r="IAN165" s="120"/>
      <c r="IAO165" s="120"/>
      <c r="IAP165" s="120"/>
      <c r="IAQ165" s="120"/>
      <c r="IAR165" s="120"/>
      <c r="IAS165" s="120"/>
      <c r="IAT165" s="120"/>
      <c r="IAU165" s="120"/>
      <c r="IAV165" s="120"/>
      <c r="IAW165" s="120"/>
      <c r="IAX165" s="120"/>
      <c r="IAY165" s="120"/>
      <c r="IAZ165" s="120"/>
      <c r="IBA165" s="120"/>
      <c r="IBB165" s="120"/>
      <c r="IBC165" s="120"/>
      <c r="IBD165" s="120"/>
      <c r="IBE165" s="120"/>
      <c r="IBF165" s="120"/>
      <c r="IBG165" s="120"/>
      <c r="IBH165" s="120"/>
      <c r="IBI165" s="120"/>
      <c r="IBJ165" s="120"/>
      <c r="IBK165" s="120"/>
      <c r="IBL165" s="120"/>
      <c r="IBM165" s="120"/>
      <c r="IBN165" s="120"/>
      <c r="IBO165" s="120"/>
      <c r="IBP165" s="120"/>
      <c r="IBQ165" s="120"/>
      <c r="IBR165" s="120"/>
      <c r="IBS165" s="120"/>
      <c r="IBT165" s="120"/>
      <c r="IBU165" s="120"/>
      <c r="IBV165" s="120"/>
      <c r="IBW165" s="120"/>
      <c r="IBX165" s="120"/>
      <c r="IBY165" s="120"/>
      <c r="IBZ165" s="120"/>
      <c r="ICA165" s="120"/>
      <c r="ICB165" s="120"/>
      <c r="ICC165" s="120"/>
      <c r="ICD165" s="120"/>
      <c r="ICE165" s="120"/>
      <c r="ICF165" s="120"/>
      <c r="ICG165" s="120"/>
      <c r="ICH165" s="120"/>
      <c r="ICI165" s="120"/>
      <c r="ICJ165" s="120"/>
      <c r="ICK165" s="120"/>
      <c r="ICL165" s="120"/>
      <c r="ICM165" s="120"/>
      <c r="ICN165" s="120"/>
      <c r="ICO165" s="120"/>
      <c r="ICP165" s="120"/>
      <c r="ICQ165" s="120"/>
      <c r="ICR165" s="120"/>
      <c r="ICS165" s="120"/>
      <c r="ICT165" s="120"/>
      <c r="ICU165" s="120"/>
      <c r="ICV165" s="120"/>
      <c r="ICW165" s="120"/>
      <c r="ICX165" s="120"/>
      <c r="ICY165" s="120"/>
      <c r="ICZ165" s="120"/>
      <c r="IDA165" s="120"/>
      <c r="IDB165" s="120"/>
      <c r="IDC165" s="120"/>
      <c r="IDD165" s="120"/>
      <c r="IDE165" s="120"/>
      <c r="IDF165" s="120"/>
      <c r="IDG165" s="120"/>
      <c r="IDH165" s="120"/>
      <c r="IDI165" s="120"/>
      <c r="IDJ165" s="120"/>
      <c r="IDK165" s="120"/>
      <c r="IDL165" s="120"/>
      <c r="IDM165" s="120"/>
      <c r="IDN165" s="120"/>
      <c r="IDO165" s="120"/>
      <c r="IDP165" s="120"/>
      <c r="IDQ165" s="120"/>
      <c r="IDR165" s="120"/>
      <c r="IDS165" s="120"/>
      <c r="IDT165" s="120"/>
      <c r="IDU165" s="120"/>
      <c r="IDV165" s="120"/>
      <c r="IDW165" s="120"/>
      <c r="IDX165" s="120"/>
      <c r="IDY165" s="120"/>
      <c r="IDZ165" s="120"/>
      <c r="IEA165" s="120"/>
      <c r="IEB165" s="120"/>
      <c r="IEC165" s="120"/>
      <c r="IED165" s="120"/>
      <c r="IEE165" s="120"/>
      <c r="IEF165" s="120"/>
      <c r="IEG165" s="120"/>
      <c r="IEH165" s="120"/>
      <c r="IEI165" s="120"/>
      <c r="IEJ165" s="120"/>
      <c r="IEK165" s="120"/>
      <c r="IEL165" s="120"/>
      <c r="IEM165" s="120"/>
      <c r="IEN165" s="120"/>
      <c r="IEO165" s="120"/>
      <c r="IEP165" s="120"/>
      <c r="IEQ165" s="120"/>
      <c r="IER165" s="120"/>
      <c r="IES165" s="120"/>
      <c r="IET165" s="120"/>
      <c r="IEU165" s="120"/>
      <c r="IEV165" s="120"/>
      <c r="IEW165" s="120"/>
      <c r="IEX165" s="120"/>
      <c r="IEY165" s="120"/>
      <c r="IEZ165" s="120"/>
      <c r="IFA165" s="120"/>
      <c r="IFB165" s="120"/>
      <c r="IFC165" s="120"/>
      <c r="IFD165" s="120"/>
      <c r="IFE165" s="120"/>
      <c r="IFF165" s="120"/>
      <c r="IFG165" s="120"/>
      <c r="IFH165" s="120"/>
      <c r="IFI165" s="120"/>
      <c r="IFJ165" s="120"/>
      <c r="IFK165" s="120"/>
      <c r="IFL165" s="120"/>
      <c r="IFM165" s="120"/>
      <c r="IFN165" s="120"/>
      <c r="IFO165" s="120"/>
      <c r="IFP165" s="120"/>
      <c r="IFQ165" s="120"/>
      <c r="IFR165" s="120"/>
      <c r="IFS165" s="120"/>
      <c r="IFT165" s="120"/>
      <c r="IFU165" s="120"/>
      <c r="IFV165" s="120"/>
      <c r="IFW165" s="120"/>
      <c r="IFX165" s="120"/>
      <c r="IFY165" s="120"/>
      <c r="IFZ165" s="120"/>
      <c r="IGA165" s="120"/>
      <c r="IGB165" s="120"/>
      <c r="IGC165" s="120"/>
      <c r="IGD165" s="120"/>
      <c r="IGE165" s="120"/>
      <c r="IGF165" s="120"/>
      <c r="IGG165" s="120"/>
      <c r="IGH165" s="120"/>
      <c r="IGI165" s="120"/>
      <c r="IGJ165" s="120"/>
      <c r="IGK165" s="120"/>
      <c r="IGL165" s="120"/>
      <c r="IGM165" s="120"/>
      <c r="IGN165" s="120"/>
      <c r="IGO165" s="120"/>
      <c r="IGP165" s="120"/>
      <c r="IGQ165" s="120"/>
      <c r="IGR165" s="120"/>
      <c r="IGS165" s="120"/>
      <c r="IGT165" s="120"/>
      <c r="IGU165" s="120"/>
      <c r="IGV165" s="120"/>
      <c r="IGW165" s="120"/>
      <c r="IGX165" s="120"/>
      <c r="IGY165" s="120"/>
      <c r="IGZ165" s="120"/>
      <c r="IHA165" s="120"/>
      <c r="IHB165" s="120"/>
      <c r="IHC165" s="120"/>
      <c r="IHD165" s="120"/>
      <c r="IHE165" s="120"/>
      <c r="IHF165" s="120"/>
      <c r="IHG165" s="120"/>
      <c r="IHH165" s="120"/>
      <c r="IHI165" s="120"/>
      <c r="IHJ165" s="120"/>
      <c r="IHK165" s="120"/>
      <c r="IHL165" s="120"/>
      <c r="IHM165" s="120"/>
      <c r="IHN165" s="120"/>
      <c r="IHO165" s="120"/>
      <c r="IHP165" s="120"/>
      <c r="IHQ165" s="120"/>
      <c r="IHR165" s="120"/>
      <c r="IHS165" s="120"/>
      <c r="IHT165" s="120"/>
      <c r="IHU165" s="120"/>
      <c r="IHV165" s="120"/>
      <c r="IHW165" s="120"/>
      <c r="IHX165" s="120"/>
      <c r="IHY165" s="120"/>
      <c r="IHZ165" s="120"/>
      <c r="IIA165" s="120"/>
      <c r="IIB165" s="120"/>
      <c r="IIC165" s="120"/>
      <c r="IID165" s="120"/>
      <c r="IIE165" s="120"/>
      <c r="IIF165" s="120"/>
      <c r="IIG165" s="120"/>
      <c r="IIH165" s="120"/>
      <c r="III165" s="120"/>
      <c r="IIJ165" s="120"/>
      <c r="IIK165" s="120"/>
      <c r="IIL165" s="120"/>
      <c r="IIM165" s="120"/>
      <c r="IIN165" s="120"/>
      <c r="IIO165" s="120"/>
      <c r="IIP165" s="120"/>
      <c r="IIQ165" s="120"/>
      <c r="IIR165" s="120"/>
      <c r="IIS165" s="120"/>
      <c r="IIT165" s="120"/>
      <c r="IIU165" s="120"/>
      <c r="IIV165" s="120"/>
      <c r="IIW165" s="120"/>
      <c r="IIX165" s="120"/>
      <c r="IIY165" s="120"/>
      <c r="IIZ165" s="120"/>
      <c r="IJA165" s="120"/>
      <c r="IJB165" s="120"/>
      <c r="IJC165" s="120"/>
      <c r="IJD165" s="120"/>
      <c r="IJE165" s="120"/>
      <c r="IJF165" s="120"/>
      <c r="IJG165" s="120"/>
      <c r="IJH165" s="120"/>
      <c r="IJI165" s="120"/>
      <c r="IJJ165" s="120"/>
      <c r="IJK165" s="120"/>
      <c r="IJL165" s="120"/>
      <c r="IJM165" s="120"/>
      <c r="IJN165" s="120"/>
      <c r="IJO165" s="120"/>
      <c r="IJP165" s="120"/>
      <c r="IJQ165" s="120"/>
      <c r="IJR165" s="120"/>
      <c r="IJS165" s="120"/>
      <c r="IJT165" s="120"/>
      <c r="IJU165" s="120"/>
      <c r="IJV165" s="120"/>
      <c r="IJW165" s="120"/>
      <c r="IJX165" s="120"/>
      <c r="IJY165" s="120"/>
      <c r="IJZ165" s="120"/>
      <c r="IKA165" s="120"/>
      <c r="IKB165" s="120"/>
      <c r="IKC165" s="120"/>
      <c r="IKD165" s="120"/>
      <c r="IKE165" s="120"/>
      <c r="IKF165" s="120"/>
      <c r="IKG165" s="120"/>
      <c r="IKH165" s="120"/>
      <c r="IKI165" s="120"/>
      <c r="IKJ165" s="120"/>
      <c r="IKK165" s="120"/>
      <c r="IKL165" s="120"/>
      <c r="IKM165" s="120"/>
      <c r="IKN165" s="120"/>
      <c r="IKO165" s="120"/>
      <c r="IKP165" s="120"/>
      <c r="IKQ165" s="120"/>
      <c r="IKR165" s="120"/>
      <c r="IKS165" s="120"/>
      <c r="IKT165" s="120"/>
      <c r="IKU165" s="120"/>
      <c r="IKV165" s="120"/>
      <c r="IKW165" s="120"/>
      <c r="IKX165" s="120"/>
      <c r="IKY165" s="120"/>
      <c r="IKZ165" s="120"/>
      <c r="ILA165" s="120"/>
      <c r="ILB165" s="120"/>
      <c r="ILC165" s="120"/>
      <c r="ILD165" s="120"/>
      <c r="ILE165" s="120"/>
      <c r="ILF165" s="120"/>
      <c r="ILG165" s="120"/>
      <c r="ILH165" s="120"/>
      <c r="ILI165" s="120"/>
      <c r="ILJ165" s="120"/>
      <c r="ILK165" s="120"/>
      <c r="ILL165" s="120"/>
      <c r="ILM165" s="120"/>
      <c r="ILN165" s="120"/>
      <c r="ILO165" s="120"/>
      <c r="ILP165" s="120"/>
      <c r="ILQ165" s="120"/>
      <c r="ILR165" s="120"/>
      <c r="ILS165" s="120"/>
      <c r="ILT165" s="120"/>
      <c r="ILU165" s="120"/>
      <c r="ILV165" s="120"/>
      <c r="ILW165" s="120"/>
      <c r="ILX165" s="120"/>
      <c r="ILY165" s="120"/>
      <c r="ILZ165" s="120"/>
      <c r="IMA165" s="120"/>
      <c r="IMB165" s="120"/>
      <c r="IMC165" s="120"/>
      <c r="IMD165" s="120"/>
      <c r="IME165" s="120"/>
      <c r="IMF165" s="120"/>
      <c r="IMG165" s="120"/>
      <c r="IMH165" s="120"/>
      <c r="IMI165" s="120"/>
      <c r="IMJ165" s="120"/>
      <c r="IMK165" s="120"/>
      <c r="IML165" s="120"/>
      <c r="IMM165" s="120"/>
      <c r="IMN165" s="120"/>
      <c r="IMO165" s="120"/>
      <c r="IMP165" s="120"/>
      <c r="IMQ165" s="120"/>
      <c r="IMR165" s="120"/>
      <c r="IMS165" s="120"/>
      <c r="IMT165" s="120"/>
      <c r="IMU165" s="120"/>
      <c r="IMV165" s="120"/>
      <c r="IMW165" s="120"/>
      <c r="IMX165" s="120"/>
      <c r="IMY165" s="120"/>
      <c r="IMZ165" s="120"/>
      <c r="INA165" s="120"/>
      <c r="INB165" s="120"/>
      <c r="INC165" s="120"/>
      <c r="IND165" s="120"/>
      <c r="INE165" s="120"/>
      <c r="INF165" s="120"/>
      <c r="ING165" s="120"/>
      <c r="INH165" s="120"/>
      <c r="INI165" s="120"/>
      <c r="INJ165" s="120"/>
      <c r="INK165" s="120"/>
      <c r="INL165" s="120"/>
      <c r="INM165" s="120"/>
      <c r="INN165" s="120"/>
      <c r="INO165" s="120"/>
      <c r="INP165" s="120"/>
      <c r="INQ165" s="120"/>
      <c r="INR165" s="120"/>
      <c r="INS165" s="120"/>
      <c r="INT165" s="120"/>
      <c r="INU165" s="120"/>
      <c r="INV165" s="120"/>
      <c r="INW165" s="120"/>
      <c r="INX165" s="120"/>
      <c r="INY165" s="120"/>
      <c r="INZ165" s="120"/>
      <c r="IOA165" s="120"/>
      <c r="IOB165" s="120"/>
      <c r="IOC165" s="120"/>
      <c r="IOD165" s="120"/>
      <c r="IOE165" s="120"/>
      <c r="IOF165" s="120"/>
      <c r="IOG165" s="120"/>
      <c r="IOH165" s="120"/>
      <c r="IOI165" s="120"/>
      <c r="IOJ165" s="120"/>
      <c r="IOK165" s="120"/>
      <c r="IOL165" s="120"/>
      <c r="IOM165" s="120"/>
      <c r="ION165" s="120"/>
      <c r="IOO165" s="120"/>
      <c r="IOP165" s="120"/>
      <c r="IOQ165" s="120"/>
      <c r="IOR165" s="120"/>
      <c r="IOS165" s="120"/>
      <c r="IOT165" s="120"/>
      <c r="IOU165" s="120"/>
      <c r="IOV165" s="120"/>
      <c r="IOW165" s="120"/>
      <c r="IOX165" s="120"/>
      <c r="IOY165" s="120"/>
      <c r="IOZ165" s="120"/>
      <c r="IPA165" s="120"/>
      <c r="IPB165" s="120"/>
      <c r="IPC165" s="120"/>
      <c r="IPD165" s="120"/>
      <c r="IPE165" s="120"/>
      <c r="IPF165" s="120"/>
      <c r="IPG165" s="120"/>
      <c r="IPH165" s="120"/>
      <c r="IPI165" s="120"/>
      <c r="IPJ165" s="120"/>
      <c r="IPK165" s="120"/>
      <c r="IPL165" s="120"/>
      <c r="IPM165" s="120"/>
      <c r="IPN165" s="120"/>
      <c r="IPO165" s="120"/>
      <c r="IPP165" s="120"/>
      <c r="IPQ165" s="120"/>
      <c r="IPR165" s="120"/>
      <c r="IPS165" s="120"/>
      <c r="IPT165" s="120"/>
      <c r="IPU165" s="120"/>
      <c r="IPV165" s="120"/>
      <c r="IPW165" s="120"/>
      <c r="IPX165" s="120"/>
      <c r="IPY165" s="120"/>
      <c r="IPZ165" s="120"/>
      <c r="IQA165" s="120"/>
      <c r="IQB165" s="120"/>
      <c r="IQC165" s="120"/>
      <c r="IQD165" s="120"/>
      <c r="IQE165" s="120"/>
      <c r="IQF165" s="120"/>
      <c r="IQG165" s="120"/>
      <c r="IQH165" s="120"/>
      <c r="IQI165" s="120"/>
      <c r="IQJ165" s="120"/>
      <c r="IQK165" s="120"/>
      <c r="IQL165" s="120"/>
      <c r="IQM165" s="120"/>
      <c r="IQN165" s="120"/>
      <c r="IQO165" s="120"/>
      <c r="IQP165" s="120"/>
      <c r="IQQ165" s="120"/>
      <c r="IQR165" s="120"/>
      <c r="IQS165" s="120"/>
      <c r="IQT165" s="120"/>
      <c r="IQU165" s="120"/>
      <c r="IQV165" s="120"/>
      <c r="IQW165" s="120"/>
      <c r="IQX165" s="120"/>
      <c r="IQY165" s="120"/>
      <c r="IQZ165" s="120"/>
      <c r="IRA165" s="120"/>
      <c r="IRB165" s="120"/>
      <c r="IRC165" s="120"/>
      <c r="IRD165" s="120"/>
      <c r="IRE165" s="120"/>
      <c r="IRF165" s="120"/>
      <c r="IRG165" s="120"/>
      <c r="IRH165" s="120"/>
      <c r="IRI165" s="120"/>
      <c r="IRJ165" s="120"/>
      <c r="IRK165" s="120"/>
      <c r="IRL165" s="120"/>
      <c r="IRM165" s="120"/>
      <c r="IRN165" s="120"/>
      <c r="IRO165" s="120"/>
      <c r="IRP165" s="120"/>
      <c r="IRQ165" s="120"/>
      <c r="IRR165" s="120"/>
      <c r="IRS165" s="120"/>
      <c r="IRT165" s="120"/>
      <c r="IRU165" s="120"/>
      <c r="IRV165" s="120"/>
      <c r="IRW165" s="120"/>
      <c r="IRX165" s="120"/>
      <c r="IRY165" s="120"/>
      <c r="IRZ165" s="120"/>
      <c r="ISA165" s="120"/>
      <c r="ISB165" s="120"/>
      <c r="ISC165" s="120"/>
      <c r="ISD165" s="120"/>
      <c r="ISE165" s="120"/>
      <c r="ISF165" s="120"/>
      <c r="ISG165" s="120"/>
      <c r="ISH165" s="120"/>
      <c r="ISI165" s="120"/>
      <c r="ISJ165" s="120"/>
      <c r="ISK165" s="120"/>
      <c r="ISL165" s="120"/>
      <c r="ISM165" s="120"/>
      <c r="ISN165" s="120"/>
      <c r="ISO165" s="120"/>
      <c r="ISP165" s="120"/>
      <c r="ISQ165" s="120"/>
      <c r="ISR165" s="120"/>
      <c r="ISS165" s="120"/>
      <c r="IST165" s="120"/>
      <c r="ISU165" s="120"/>
      <c r="ISV165" s="120"/>
      <c r="ISW165" s="120"/>
      <c r="ISX165" s="120"/>
      <c r="ISY165" s="120"/>
      <c r="ISZ165" s="120"/>
      <c r="ITA165" s="120"/>
      <c r="ITB165" s="120"/>
      <c r="ITC165" s="120"/>
      <c r="ITD165" s="120"/>
      <c r="ITE165" s="120"/>
      <c r="ITF165" s="120"/>
      <c r="ITG165" s="120"/>
      <c r="ITH165" s="120"/>
      <c r="ITI165" s="120"/>
      <c r="ITJ165" s="120"/>
      <c r="ITK165" s="120"/>
      <c r="ITL165" s="120"/>
      <c r="ITM165" s="120"/>
      <c r="ITN165" s="120"/>
      <c r="ITO165" s="120"/>
      <c r="ITP165" s="120"/>
      <c r="ITQ165" s="120"/>
      <c r="ITR165" s="120"/>
      <c r="ITS165" s="120"/>
      <c r="ITT165" s="120"/>
      <c r="ITU165" s="120"/>
      <c r="ITV165" s="120"/>
      <c r="ITW165" s="120"/>
      <c r="ITX165" s="120"/>
      <c r="ITY165" s="120"/>
      <c r="ITZ165" s="120"/>
      <c r="IUA165" s="120"/>
      <c r="IUB165" s="120"/>
      <c r="IUC165" s="120"/>
      <c r="IUD165" s="120"/>
      <c r="IUE165" s="120"/>
      <c r="IUF165" s="120"/>
      <c r="IUG165" s="120"/>
      <c r="IUH165" s="120"/>
      <c r="IUI165" s="120"/>
      <c r="IUJ165" s="120"/>
      <c r="IUK165" s="120"/>
      <c r="IUL165" s="120"/>
      <c r="IUM165" s="120"/>
      <c r="IUN165" s="120"/>
      <c r="IUO165" s="120"/>
      <c r="IUP165" s="120"/>
      <c r="IUQ165" s="120"/>
      <c r="IUR165" s="120"/>
      <c r="IUS165" s="120"/>
      <c r="IUT165" s="120"/>
      <c r="IUU165" s="120"/>
      <c r="IUV165" s="120"/>
      <c r="IUW165" s="120"/>
      <c r="IUX165" s="120"/>
      <c r="IUY165" s="120"/>
      <c r="IUZ165" s="120"/>
      <c r="IVA165" s="120"/>
      <c r="IVB165" s="120"/>
      <c r="IVC165" s="120"/>
      <c r="IVD165" s="120"/>
      <c r="IVE165" s="120"/>
      <c r="IVF165" s="120"/>
      <c r="IVG165" s="120"/>
      <c r="IVH165" s="120"/>
      <c r="IVI165" s="120"/>
      <c r="IVJ165" s="120"/>
      <c r="IVK165" s="120"/>
      <c r="IVL165" s="120"/>
      <c r="IVM165" s="120"/>
      <c r="IVN165" s="120"/>
      <c r="IVO165" s="120"/>
      <c r="IVP165" s="120"/>
      <c r="IVQ165" s="120"/>
      <c r="IVR165" s="120"/>
      <c r="IVS165" s="120"/>
      <c r="IVT165" s="120"/>
      <c r="IVU165" s="120"/>
      <c r="IVV165" s="120"/>
      <c r="IVW165" s="120"/>
      <c r="IVX165" s="120"/>
      <c r="IVY165" s="120"/>
      <c r="IVZ165" s="120"/>
      <c r="IWA165" s="120"/>
      <c r="IWB165" s="120"/>
      <c r="IWC165" s="120"/>
      <c r="IWD165" s="120"/>
      <c r="IWE165" s="120"/>
      <c r="IWF165" s="120"/>
      <c r="IWG165" s="120"/>
      <c r="IWH165" s="120"/>
      <c r="IWI165" s="120"/>
      <c r="IWJ165" s="120"/>
      <c r="IWK165" s="120"/>
      <c r="IWL165" s="120"/>
      <c r="IWM165" s="120"/>
      <c r="IWN165" s="120"/>
      <c r="IWO165" s="120"/>
      <c r="IWP165" s="120"/>
      <c r="IWQ165" s="120"/>
      <c r="IWR165" s="120"/>
      <c r="IWS165" s="120"/>
      <c r="IWT165" s="120"/>
      <c r="IWU165" s="120"/>
      <c r="IWV165" s="120"/>
      <c r="IWW165" s="120"/>
      <c r="IWX165" s="120"/>
      <c r="IWY165" s="120"/>
      <c r="IWZ165" s="120"/>
      <c r="IXA165" s="120"/>
      <c r="IXB165" s="120"/>
      <c r="IXC165" s="120"/>
      <c r="IXD165" s="120"/>
      <c r="IXE165" s="120"/>
      <c r="IXF165" s="120"/>
      <c r="IXG165" s="120"/>
      <c r="IXH165" s="120"/>
      <c r="IXI165" s="120"/>
      <c r="IXJ165" s="120"/>
      <c r="IXK165" s="120"/>
      <c r="IXL165" s="120"/>
      <c r="IXM165" s="120"/>
      <c r="IXN165" s="120"/>
      <c r="IXO165" s="120"/>
      <c r="IXP165" s="120"/>
      <c r="IXQ165" s="120"/>
      <c r="IXR165" s="120"/>
      <c r="IXS165" s="120"/>
      <c r="IXT165" s="120"/>
      <c r="IXU165" s="120"/>
      <c r="IXV165" s="120"/>
      <c r="IXW165" s="120"/>
      <c r="IXX165" s="120"/>
      <c r="IXY165" s="120"/>
      <c r="IXZ165" s="120"/>
      <c r="IYA165" s="120"/>
      <c r="IYB165" s="120"/>
      <c r="IYC165" s="120"/>
      <c r="IYD165" s="120"/>
      <c r="IYE165" s="120"/>
      <c r="IYF165" s="120"/>
      <c r="IYG165" s="120"/>
      <c r="IYH165" s="120"/>
      <c r="IYI165" s="120"/>
      <c r="IYJ165" s="120"/>
      <c r="IYK165" s="120"/>
      <c r="IYL165" s="120"/>
      <c r="IYM165" s="120"/>
      <c r="IYN165" s="120"/>
      <c r="IYO165" s="120"/>
      <c r="IYP165" s="120"/>
      <c r="IYQ165" s="120"/>
      <c r="IYR165" s="120"/>
      <c r="IYS165" s="120"/>
      <c r="IYT165" s="120"/>
      <c r="IYU165" s="120"/>
      <c r="IYV165" s="120"/>
      <c r="IYW165" s="120"/>
      <c r="IYX165" s="120"/>
      <c r="IYY165" s="120"/>
      <c r="IYZ165" s="120"/>
      <c r="IZA165" s="120"/>
      <c r="IZB165" s="120"/>
      <c r="IZC165" s="120"/>
      <c r="IZD165" s="120"/>
      <c r="IZE165" s="120"/>
      <c r="IZF165" s="120"/>
      <c r="IZG165" s="120"/>
      <c r="IZH165" s="120"/>
      <c r="IZI165" s="120"/>
      <c r="IZJ165" s="120"/>
      <c r="IZK165" s="120"/>
      <c r="IZL165" s="120"/>
      <c r="IZM165" s="120"/>
      <c r="IZN165" s="120"/>
      <c r="IZO165" s="120"/>
      <c r="IZP165" s="120"/>
      <c r="IZQ165" s="120"/>
      <c r="IZR165" s="120"/>
      <c r="IZS165" s="120"/>
      <c r="IZT165" s="120"/>
      <c r="IZU165" s="120"/>
      <c r="IZV165" s="120"/>
      <c r="IZW165" s="120"/>
      <c r="IZX165" s="120"/>
      <c r="IZY165" s="120"/>
      <c r="IZZ165" s="120"/>
      <c r="JAA165" s="120"/>
      <c r="JAB165" s="120"/>
      <c r="JAC165" s="120"/>
      <c r="JAD165" s="120"/>
      <c r="JAE165" s="120"/>
      <c r="JAF165" s="120"/>
      <c r="JAG165" s="120"/>
      <c r="JAH165" s="120"/>
      <c r="JAI165" s="120"/>
      <c r="JAJ165" s="120"/>
      <c r="JAK165" s="120"/>
      <c r="JAL165" s="120"/>
      <c r="JAM165" s="120"/>
      <c r="JAN165" s="120"/>
      <c r="JAO165" s="120"/>
      <c r="JAP165" s="120"/>
      <c r="JAQ165" s="120"/>
      <c r="JAR165" s="120"/>
      <c r="JAS165" s="120"/>
      <c r="JAT165" s="120"/>
      <c r="JAU165" s="120"/>
      <c r="JAV165" s="120"/>
      <c r="JAW165" s="120"/>
      <c r="JAX165" s="120"/>
      <c r="JAY165" s="120"/>
      <c r="JAZ165" s="120"/>
      <c r="JBA165" s="120"/>
      <c r="JBB165" s="120"/>
      <c r="JBC165" s="120"/>
      <c r="JBD165" s="120"/>
      <c r="JBE165" s="120"/>
      <c r="JBF165" s="120"/>
      <c r="JBG165" s="120"/>
      <c r="JBH165" s="120"/>
      <c r="JBI165" s="120"/>
      <c r="JBJ165" s="120"/>
      <c r="JBK165" s="120"/>
      <c r="JBL165" s="120"/>
      <c r="JBM165" s="120"/>
      <c r="JBN165" s="120"/>
      <c r="JBO165" s="120"/>
      <c r="JBP165" s="120"/>
      <c r="JBQ165" s="120"/>
      <c r="JBR165" s="120"/>
      <c r="JBS165" s="120"/>
      <c r="JBT165" s="120"/>
      <c r="JBU165" s="120"/>
      <c r="JBV165" s="120"/>
      <c r="JBW165" s="120"/>
      <c r="JBX165" s="120"/>
      <c r="JBY165" s="120"/>
      <c r="JBZ165" s="120"/>
      <c r="JCA165" s="120"/>
      <c r="JCB165" s="120"/>
      <c r="JCC165" s="120"/>
      <c r="JCD165" s="120"/>
      <c r="JCE165" s="120"/>
      <c r="JCF165" s="120"/>
      <c r="JCG165" s="120"/>
      <c r="JCH165" s="120"/>
      <c r="JCI165" s="120"/>
      <c r="JCJ165" s="120"/>
      <c r="JCK165" s="120"/>
      <c r="JCL165" s="120"/>
      <c r="JCM165" s="120"/>
      <c r="JCN165" s="120"/>
      <c r="JCO165" s="120"/>
      <c r="JCP165" s="120"/>
      <c r="JCQ165" s="120"/>
      <c r="JCR165" s="120"/>
      <c r="JCS165" s="120"/>
      <c r="JCT165" s="120"/>
      <c r="JCU165" s="120"/>
      <c r="JCV165" s="120"/>
      <c r="JCW165" s="120"/>
      <c r="JCX165" s="120"/>
      <c r="JCY165" s="120"/>
      <c r="JCZ165" s="120"/>
      <c r="JDA165" s="120"/>
      <c r="JDB165" s="120"/>
      <c r="JDC165" s="120"/>
      <c r="JDD165" s="120"/>
      <c r="JDE165" s="120"/>
      <c r="JDF165" s="120"/>
      <c r="JDG165" s="120"/>
      <c r="JDH165" s="120"/>
      <c r="JDI165" s="120"/>
      <c r="JDJ165" s="120"/>
      <c r="JDK165" s="120"/>
      <c r="JDL165" s="120"/>
      <c r="JDM165" s="120"/>
      <c r="JDN165" s="120"/>
      <c r="JDO165" s="120"/>
      <c r="JDP165" s="120"/>
      <c r="JDQ165" s="120"/>
      <c r="JDR165" s="120"/>
      <c r="JDS165" s="120"/>
      <c r="JDT165" s="120"/>
      <c r="JDU165" s="120"/>
      <c r="JDV165" s="120"/>
      <c r="JDW165" s="120"/>
      <c r="JDX165" s="120"/>
      <c r="JDY165" s="120"/>
      <c r="JDZ165" s="120"/>
      <c r="JEA165" s="120"/>
      <c r="JEB165" s="120"/>
      <c r="JEC165" s="120"/>
      <c r="JED165" s="120"/>
      <c r="JEE165" s="120"/>
      <c r="JEF165" s="120"/>
      <c r="JEG165" s="120"/>
      <c r="JEH165" s="120"/>
      <c r="JEI165" s="120"/>
      <c r="JEJ165" s="120"/>
      <c r="JEK165" s="120"/>
      <c r="JEL165" s="120"/>
      <c r="JEM165" s="120"/>
      <c r="JEN165" s="120"/>
      <c r="JEO165" s="120"/>
      <c r="JEP165" s="120"/>
      <c r="JEQ165" s="120"/>
      <c r="JER165" s="120"/>
      <c r="JES165" s="120"/>
      <c r="JET165" s="120"/>
      <c r="JEU165" s="120"/>
      <c r="JEV165" s="120"/>
      <c r="JEW165" s="120"/>
      <c r="JEX165" s="120"/>
      <c r="JEY165" s="120"/>
      <c r="JEZ165" s="120"/>
      <c r="JFA165" s="120"/>
      <c r="JFB165" s="120"/>
      <c r="JFC165" s="120"/>
      <c r="JFD165" s="120"/>
      <c r="JFE165" s="120"/>
      <c r="JFF165" s="120"/>
      <c r="JFG165" s="120"/>
      <c r="JFH165" s="120"/>
      <c r="JFI165" s="120"/>
      <c r="JFJ165" s="120"/>
      <c r="JFK165" s="120"/>
      <c r="JFL165" s="120"/>
      <c r="JFM165" s="120"/>
      <c r="JFN165" s="120"/>
      <c r="JFO165" s="120"/>
      <c r="JFP165" s="120"/>
      <c r="JFQ165" s="120"/>
      <c r="JFR165" s="120"/>
      <c r="JFS165" s="120"/>
      <c r="JFT165" s="120"/>
      <c r="JFU165" s="120"/>
      <c r="JFV165" s="120"/>
      <c r="JFW165" s="120"/>
      <c r="JFX165" s="120"/>
      <c r="JFY165" s="120"/>
      <c r="JFZ165" s="120"/>
      <c r="JGA165" s="120"/>
      <c r="JGB165" s="120"/>
      <c r="JGC165" s="120"/>
      <c r="JGD165" s="120"/>
      <c r="JGE165" s="120"/>
      <c r="JGF165" s="120"/>
      <c r="JGG165" s="120"/>
      <c r="JGH165" s="120"/>
      <c r="JGI165" s="120"/>
      <c r="JGJ165" s="120"/>
      <c r="JGK165" s="120"/>
      <c r="JGL165" s="120"/>
      <c r="JGM165" s="120"/>
      <c r="JGN165" s="120"/>
      <c r="JGO165" s="120"/>
      <c r="JGP165" s="120"/>
      <c r="JGQ165" s="120"/>
      <c r="JGR165" s="120"/>
      <c r="JGS165" s="120"/>
      <c r="JGT165" s="120"/>
      <c r="JGU165" s="120"/>
      <c r="JGV165" s="120"/>
      <c r="JGW165" s="120"/>
      <c r="JGX165" s="120"/>
      <c r="JGY165" s="120"/>
      <c r="JGZ165" s="120"/>
      <c r="JHA165" s="120"/>
      <c r="JHB165" s="120"/>
      <c r="JHC165" s="120"/>
      <c r="JHD165" s="120"/>
      <c r="JHE165" s="120"/>
      <c r="JHF165" s="120"/>
      <c r="JHG165" s="120"/>
      <c r="JHH165" s="120"/>
      <c r="JHI165" s="120"/>
      <c r="JHJ165" s="120"/>
      <c r="JHK165" s="120"/>
      <c r="JHL165" s="120"/>
      <c r="JHM165" s="120"/>
      <c r="JHN165" s="120"/>
      <c r="JHO165" s="120"/>
      <c r="JHP165" s="120"/>
      <c r="JHQ165" s="120"/>
      <c r="JHR165" s="120"/>
      <c r="JHS165" s="120"/>
      <c r="JHT165" s="120"/>
      <c r="JHU165" s="120"/>
      <c r="JHV165" s="120"/>
      <c r="JHW165" s="120"/>
      <c r="JHX165" s="120"/>
      <c r="JHY165" s="120"/>
      <c r="JHZ165" s="120"/>
      <c r="JIA165" s="120"/>
      <c r="JIB165" s="120"/>
      <c r="JIC165" s="120"/>
      <c r="JID165" s="120"/>
      <c r="JIE165" s="120"/>
      <c r="JIF165" s="120"/>
      <c r="JIG165" s="120"/>
      <c r="JIH165" s="120"/>
      <c r="JII165" s="120"/>
      <c r="JIJ165" s="120"/>
      <c r="JIK165" s="120"/>
      <c r="JIL165" s="120"/>
      <c r="JIM165" s="120"/>
      <c r="JIN165" s="120"/>
      <c r="JIO165" s="120"/>
      <c r="JIP165" s="120"/>
      <c r="JIQ165" s="120"/>
      <c r="JIR165" s="120"/>
      <c r="JIS165" s="120"/>
      <c r="JIT165" s="120"/>
      <c r="JIU165" s="120"/>
      <c r="JIV165" s="120"/>
      <c r="JIW165" s="120"/>
      <c r="JIX165" s="120"/>
      <c r="JIY165" s="120"/>
      <c r="JIZ165" s="120"/>
      <c r="JJA165" s="120"/>
      <c r="JJB165" s="120"/>
      <c r="JJC165" s="120"/>
      <c r="JJD165" s="120"/>
      <c r="JJE165" s="120"/>
      <c r="JJF165" s="120"/>
      <c r="JJG165" s="120"/>
      <c r="JJH165" s="120"/>
      <c r="JJI165" s="120"/>
      <c r="JJJ165" s="120"/>
      <c r="JJK165" s="120"/>
      <c r="JJL165" s="120"/>
      <c r="JJM165" s="120"/>
      <c r="JJN165" s="120"/>
      <c r="JJO165" s="120"/>
      <c r="JJP165" s="120"/>
      <c r="JJQ165" s="120"/>
      <c r="JJR165" s="120"/>
      <c r="JJS165" s="120"/>
      <c r="JJT165" s="120"/>
      <c r="JJU165" s="120"/>
      <c r="JJV165" s="120"/>
      <c r="JJW165" s="120"/>
      <c r="JJX165" s="120"/>
      <c r="JJY165" s="120"/>
      <c r="JJZ165" s="120"/>
      <c r="JKA165" s="120"/>
      <c r="JKB165" s="120"/>
      <c r="JKC165" s="120"/>
      <c r="JKD165" s="120"/>
      <c r="JKE165" s="120"/>
      <c r="JKF165" s="120"/>
      <c r="JKG165" s="120"/>
      <c r="JKH165" s="120"/>
      <c r="JKI165" s="120"/>
      <c r="JKJ165" s="120"/>
      <c r="JKK165" s="120"/>
      <c r="JKL165" s="120"/>
      <c r="JKM165" s="120"/>
      <c r="JKN165" s="120"/>
      <c r="JKO165" s="120"/>
      <c r="JKP165" s="120"/>
      <c r="JKQ165" s="120"/>
      <c r="JKR165" s="120"/>
      <c r="JKS165" s="120"/>
      <c r="JKT165" s="120"/>
      <c r="JKU165" s="120"/>
      <c r="JKV165" s="120"/>
      <c r="JKW165" s="120"/>
      <c r="JKX165" s="120"/>
      <c r="JKY165" s="120"/>
      <c r="JKZ165" s="120"/>
      <c r="JLA165" s="120"/>
      <c r="JLB165" s="120"/>
      <c r="JLC165" s="120"/>
      <c r="JLD165" s="120"/>
      <c r="JLE165" s="120"/>
      <c r="JLF165" s="120"/>
      <c r="JLG165" s="120"/>
      <c r="JLH165" s="120"/>
      <c r="JLI165" s="120"/>
      <c r="JLJ165" s="120"/>
      <c r="JLK165" s="120"/>
      <c r="JLL165" s="120"/>
      <c r="JLM165" s="120"/>
      <c r="JLN165" s="120"/>
      <c r="JLO165" s="120"/>
      <c r="JLP165" s="120"/>
      <c r="JLQ165" s="120"/>
      <c r="JLR165" s="120"/>
      <c r="JLS165" s="120"/>
      <c r="JLT165" s="120"/>
      <c r="JLU165" s="120"/>
      <c r="JLV165" s="120"/>
      <c r="JLW165" s="120"/>
      <c r="JLX165" s="120"/>
      <c r="JLY165" s="120"/>
      <c r="JLZ165" s="120"/>
      <c r="JMA165" s="120"/>
      <c r="JMB165" s="120"/>
      <c r="JMC165" s="120"/>
      <c r="JMD165" s="120"/>
      <c r="JME165" s="120"/>
      <c r="JMF165" s="120"/>
      <c r="JMG165" s="120"/>
      <c r="JMH165" s="120"/>
      <c r="JMI165" s="120"/>
      <c r="JMJ165" s="120"/>
      <c r="JMK165" s="120"/>
      <c r="JML165" s="120"/>
      <c r="JMM165" s="120"/>
      <c r="JMN165" s="120"/>
      <c r="JMO165" s="120"/>
      <c r="JMP165" s="120"/>
      <c r="JMQ165" s="120"/>
      <c r="JMR165" s="120"/>
      <c r="JMS165" s="120"/>
      <c r="JMT165" s="120"/>
      <c r="JMU165" s="120"/>
      <c r="JMV165" s="120"/>
      <c r="JMW165" s="120"/>
      <c r="JMX165" s="120"/>
      <c r="JMY165" s="120"/>
      <c r="JMZ165" s="120"/>
      <c r="JNA165" s="120"/>
      <c r="JNB165" s="120"/>
      <c r="JNC165" s="120"/>
      <c r="JND165" s="120"/>
      <c r="JNE165" s="120"/>
      <c r="JNF165" s="120"/>
      <c r="JNG165" s="120"/>
      <c r="JNH165" s="120"/>
      <c r="JNI165" s="120"/>
      <c r="JNJ165" s="120"/>
      <c r="JNK165" s="120"/>
      <c r="JNL165" s="120"/>
      <c r="JNM165" s="120"/>
      <c r="JNN165" s="120"/>
      <c r="JNO165" s="120"/>
      <c r="JNP165" s="120"/>
      <c r="JNQ165" s="120"/>
      <c r="JNR165" s="120"/>
      <c r="JNS165" s="120"/>
      <c r="JNT165" s="120"/>
      <c r="JNU165" s="120"/>
      <c r="JNV165" s="120"/>
      <c r="JNW165" s="120"/>
      <c r="JNX165" s="120"/>
      <c r="JNY165" s="120"/>
      <c r="JNZ165" s="120"/>
      <c r="JOA165" s="120"/>
      <c r="JOB165" s="120"/>
      <c r="JOC165" s="120"/>
      <c r="JOD165" s="120"/>
      <c r="JOE165" s="120"/>
      <c r="JOF165" s="120"/>
      <c r="JOG165" s="120"/>
      <c r="JOH165" s="120"/>
      <c r="JOI165" s="120"/>
      <c r="JOJ165" s="120"/>
      <c r="JOK165" s="120"/>
      <c r="JOL165" s="120"/>
      <c r="JOM165" s="120"/>
      <c r="JON165" s="120"/>
      <c r="JOO165" s="120"/>
      <c r="JOP165" s="120"/>
      <c r="JOQ165" s="120"/>
      <c r="JOR165" s="120"/>
      <c r="JOS165" s="120"/>
      <c r="JOT165" s="120"/>
      <c r="JOU165" s="120"/>
      <c r="JOV165" s="120"/>
      <c r="JOW165" s="120"/>
      <c r="JOX165" s="120"/>
      <c r="JOY165" s="120"/>
      <c r="JOZ165" s="120"/>
      <c r="JPA165" s="120"/>
      <c r="JPB165" s="120"/>
      <c r="JPC165" s="120"/>
      <c r="JPD165" s="120"/>
      <c r="JPE165" s="120"/>
      <c r="JPF165" s="120"/>
      <c r="JPG165" s="120"/>
      <c r="JPH165" s="120"/>
      <c r="JPI165" s="120"/>
      <c r="JPJ165" s="120"/>
      <c r="JPK165" s="120"/>
      <c r="JPL165" s="120"/>
      <c r="JPM165" s="120"/>
      <c r="JPN165" s="120"/>
      <c r="JPO165" s="120"/>
      <c r="JPP165" s="120"/>
      <c r="JPQ165" s="120"/>
      <c r="JPR165" s="120"/>
      <c r="JPS165" s="120"/>
      <c r="JPT165" s="120"/>
      <c r="JPU165" s="120"/>
      <c r="JPV165" s="120"/>
      <c r="JPW165" s="120"/>
      <c r="JPX165" s="120"/>
      <c r="JPY165" s="120"/>
      <c r="JPZ165" s="120"/>
      <c r="JQA165" s="120"/>
      <c r="JQB165" s="120"/>
      <c r="JQC165" s="120"/>
      <c r="JQD165" s="120"/>
      <c r="JQE165" s="120"/>
      <c r="JQF165" s="120"/>
      <c r="JQG165" s="120"/>
      <c r="JQH165" s="120"/>
      <c r="JQI165" s="120"/>
      <c r="JQJ165" s="120"/>
      <c r="JQK165" s="120"/>
      <c r="JQL165" s="120"/>
      <c r="JQM165" s="120"/>
      <c r="JQN165" s="120"/>
      <c r="JQO165" s="120"/>
      <c r="JQP165" s="120"/>
      <c r="JQQ165" s="120"/>
      <c r="JQR165" s="120"/>
      <c r="JQS165" s="120"/>
      <c r="JQT165" s="120"/>
      <c r="JQU165" s="120"/>
      <c r="JQV165" s="120"/>
      <c r="JQW165" s="120"/>
      <c r="JQX165" s="120"/>
      <c r="JQY165" s="120"/>
      <c r="JQZ165" s="120"/>
      <c r="JRA165" s="120"/>
      <c r="JRB165" s="120"/>
      <c r="JRC165" s="120"/>
      <c r="JRD165" s="120"/>
      <c r="JRE165" s="120"/>
      <c r="JRF165" s="120"/>
      <c r="JRG165" s="120"/>
      <c r="JRH165" s="120"/>
      <c r="JRI165" s="120"/>
      <c r="JRJ165" s="120"/>
      <c r="JRK165" s="120"/>
      <c r="JRL165" s="120"/>
      <c r="JRM165" s="120"/>
      <c r="JRN165" s="120"/>
      <c r="JRO165" s="120"/>
      <c r="JRP165" s="120"/>
      <c r="JRQ165" s="120"/>
      <c r="JRR165" s="120"/>
      <c r="JRS165" s="120"/>
      <c r="JRT165" s="120"/>
      <c r="JRU165" s="120"/>
      <c r="JRV165" s="120"/>
      <c r="JRW165" s="120"/>
      <c r="JRX165" s="120"/>
      <c r="JRY165" s="120"/>
      <c r="JRZ165" s="120"/>
      <c r="JSA165" s="120"/>
      <c r="JSB165" s="120"/>
      <c r="JSC165" s="120"/>
      <c r="JSD165" s="120"/>
      <c r="JSE165" s="120"/>
      <c r="JSF165" s="120"/>
      <c r="JSG165" s="120"/>
      <c r="JSH165" s="120"/>
      <c r="JSI165" s="120"/>
      <c r="JSJ165" s="120"/>
      <c r="JSK165" s="120"/>
      <c r="JSL165" s="120"/>
      <c r="JSM165" s="120"/>
      <c r="JSN165" s="120"/>
      <c r="JSO165" s="120"/>
      <c r="JSP165" s="120"/>
      <c r="JSQ165" s="120"/>
      <c r="JSR165" s="120"/>
      <c r="JSS165" s="120"/>
      <c r="JST165" s="120"/>
      <c r="JSU165" s="120"/>
      <c r="JSV165" s="120"/>
      <c r="JSW165" s="120"/>
      <c r="JSX165" s="120"/>
      <c r="JSY165" s="120"/>
      <c r="JSZ165" s="120"/>
      <c r="JTA165" s="120"/>
      <c r="JTB165" s="120"/>
      <c r="JTC165" s="120"/>
      <c r="JTD165" s="120"/>
      <c r="JTE165" s="120"/>
      <c r="JTF165" s="120"/>
      <c r="JTG165" s="120"/>
      <c r="JTH165" s="120"/>
      <c r="JTI165" s="120"/>
      <c r="JTJ165" s="120"/>
      <c r="JTK165" s="120"/>
      <c r="JTL165" s="120"/>
      <c r="JTM165" s="120"/>
      <c r="JTN165" s="120"/>
      <c r="JTO165" s="120"/>
      <c r="JTP165" s="120"/>
      <c r="JTQ165" s="120"/>
      <c r="JTR165" s="120"/>
      <c r="JTS165" s="120"/>
      <c r="JTT165" s="120"/>
      <c r="JTU165" s="120"/>
      <c r="JTV165" s="120"/>
      <c r="JTW165" s="120"/>
      <c r="JTX165" s="120"/>
      <c r="JTY165" s="120"/>
      <c r="JTZ165" s="120"/>
      <c r="JUA165" s="120"/>
      <c r="JUB165" s="120"/>
      <c r="JUC165" s="120"/>
      <c r="JUD165" s="120"/>
      <c r="JUE165" s="120"/>
      <c r="JUF165" s="120"/>
      <c r="JUG165" s="120"/>
      <c r="JUH165" s="120"/>
      <c r="JUI165" s="120"/>
      <c r="JUJ165" s="120"/>
      <c r="JUK165" s="120"/>
      <c r="JUL165" s="120"/>
      <c r="JUM165" s="120"/>
      <c r="JUN165" s="120"/>
      <c r="JUO165" s="120"/>
      <c r="JUP165" s="120"/>
      <c r="JUQ165" s="120"/>
      <c r="JUR165" s="120"/>
      <c r="JUS165" s="120"/>
      <c r="JUT165" s="120"/>
      <c r="JUU165" s="120"/>
      <c r="JUV165" s="120"/>
      <c r="JUW165" s="120"/>
      <c r="JUX165" s="120"/>
      <c r="JUY165" s="120"/>
      <c r="JUZ165" s="120"/>
      <c r="JVA165" s="120"/>
      <c r="JVB165" s="120"/>
      <c r="JVC165" s="120"/>
      <c r="JVD165" s="120"/>
      <c r="JVE165" s="120"/>
      <c r="JVF165" s="120"/>
      <c r="JVG165" s="120"/>
      <c r="JVH165" s="120"/>
      <c r="JVI165" s="120"/>
      <c r="JVJ165" s="120"/>
      <c r="JVK165" s="120"/>
      <c r="JVL165" s="120"/>
      <c r="JVM165" s="120"/>
      <c r="JVN165" s="120"/>
      <c r="JVO165" s="120"/>
      <c r="JVP165" s="120"/>
      <c r="JVQ165" s="120"/>
      <c r="JVR165" s="120"/>
      <c r="JVS165" s="120"/>
      <c r="JVT165" s="120"/>
      <c r="JVU165" s="120"/>
      <c r="JVV165" s="120"/>
      <c r="JVW165" s="120"/>
      <c r="JVX165" s="120"/>
      <c r="JVY165" s="120"/>
      <c r="JVZ165" s="120"/>
      <c r="JWA165" s="120"/>
      <c r="JWB165" s="120"/>
      <c r="JWC165" s="120"/>
      <c r="JWD165" s="120"/>
      <c r="JWE165" s="120"/>
      <c r="JWF165" s="120"/>
      <c r="JWG165" s="120"/>
      <c r="JWH165" s="120"/>
      <c r="JWI165" s="120"/>
      <c r="JWJ165" s="120"/>
      <c r="JWK165" s="120"/>
      <c r="JWL165" s="120"/>
      <c r="JWM165" s="120"/>
      <c r="JWN165" s="120"/>
      <c r="JWO165" s="120"/>
      <c r="JWP165" s="120"/>
      <c r="JWQ165" s="120"/>
      <c r="JWR165" s="120"/>
      <c r="JWS165" s="120"/>
      <c r="JWT165" s="120"/>
      <c r="JWU165" s="120"/>
      <c r="JWV165" s="120"/>
      <c r="JWW165" s="120"/>
      <c r="JWX165" s="120"/>
      <c r="JWY165" s="120"/>
      <c r="JWZ165" s="120"/>
      <c r="JXA165" s="120"/>
      <c r="JXB165" s="120"/>
      <c r="JXC165" s="120"/>
      <c r="JXD165" s="120"/>
      <c r="JXE165" s="120"/>
      <c r="JXF165" s="120"/>
      <c r="JXG165" s="120"/>
      <c r="JXH165" s="120"/>
      <c r="JXI165" s="120"/>
      <c r="JXJ165" s="120"/>
      <c r="JXK165" s="120"/>
      <c r="JXL165" s="120"/>
      <c r="JXM165" s="120"/>
      <c r="JXN165" s="120"/>
      <c r="JXO165" s="120"/>
      <c r="JXP165" s="120"/>
      <c r="JXQ165" s="120"/>
      <c r="JXR165" s="120"/>
      <c r="JXS165" s="120"/>
      <c r="JXT165" s="120"/>
      <c r="JXU165" s="120"/>
      <c r="JXV165" s="120"/>
      <c r="JXW165" s="120"/>
      <c r="JXX165" s="120"/>
      <c r="JXY165" s="120"/>
      <c r="JXZ165" s="120"/>
      <c r="JYA165" s="120"/>
      <c r="JYB165" s="120"/>
      <c r="JYC165" s="120"/>
      <c r="JYD165" s="120"/>
      <c r="JYE165" s="120"/>
      <c r="JYF165" s="120"/>
      <c r="JYG165" s="120"/>
      <c r="JYH165" s="120"/>
      <c r="JYI165" s="120"/>
      <c r="JYJ165" s="120"/>
      <c r="JYK165" s="120"/>
      <c r="JYL165" s="120"/>
      <c r="JYM165" s="120"/>
      <c r="JYN165" s="120"/>
      <c r="JYO165" s="120"/>
      <c r="JYP165" s="120"/>
      <c r="JYQ165" s="120"/>
      <c r="JYR165" s="120"/>
      <c r="JYS165" s="120"/>
      <c r="JYT165" s="120"/>
      <c r="JYU165" s="120"/>
      <c r="JYV165" s="120"/>
      <c r="JYW165" s="120"/>
      <c r="JYX165" s="120"/>
      <c r="JYY165" s="120"/>
      <c r="JYZ165" s="120"/>
      <c r="JZA165" s="120"/>
      <c r="JZB165" s="120"/>
      <c r="JZC165" s="120"/>
      <c r="JZD165" s="120"/>
      <c r="JZE165" s="120"/>
      <c r="JZF165" s="120"/>
      <c r="JZG165" s="120"/>
      <c r="JZH165" s="120"/>
      <c r="JZI165" s="120"/>
      <c r="JZJ165" s="120"/>
      <c r="JZK165" s="120"/>
      <c r="JZL165" s="120"/>
      <c r="JZM165" s="120"/>
      <c r="JZN165" s="120"/>
      <c r="JZO165" s="120"/>
      <c r="JZP165" s="120"/>
      <c r="JZQ165" s="120"/>
      <c r="JZR165" s="120"/>
      <c r="JZS165" s="120"/>
      <c r="JZT165" s="120"/>
      <c r="JZU165" s="120"/>
      <c r="JZV165" s="120"/>
      <c r="JZW165" s="120"/>
      <c r="JZX165" s="120"/>
      <c r="JZY165" s="120"/>
      <c r="JZZ165" s="120"/>
      <c r="KAA165" s="120"/>
      <c r="KAB165" s="120"/>
      <c r="KAC165" s="120"/>
      <c r="KAD165" s="120"/>
      <c r="KAE165" s="120"/>
      <c r="KAF165" s="120"/>
      <c r="KAG165" s="120"/>
      <c r="KAH165" s="120"/>
      <c r="KAI165" s="120"/>
      <c r="KAJ165" s="120"/>
      <c r="KAK165" s="120"/>
      <c r="KAL165" s="120"/>
      <c r="KAM165" s="120"/>
      <c r="KAN165" s="120"/>
      <c r="KAO165" s="120"/>
      <c r="KAP165" s="120"/>
      <c r="KAQ165" s="120"/>
      <c r="KAR165" s="120"/>
      <c r="KAS165" s="120"/>
      <c r="KAT165" s="120"/>
      <c r="KAU165" s="120"/>
      <c r="KAV165" s="120"/>
      <c r="KAW165" s="120"/>
      <c r="KAX165" s="120"/>
      <c r="KAY165" s="120"/>
      <c r="KAZ165" s="120"/>
      <c r="KBA165" s="120"/>
      <c r="KBB165" s="120"/>
      <c r="KBC165" s="120"/>
      <c r="KBD165" s="120"/>
      <c r="KBE165" s="120"/>
      <c r="KBF165" s="120"/>
      <c r="KBG165" s="120"/>
      <c r="KBH165" s="120"/>
      <c r="KBI165" s="120"/>
      <c r="KBJ165" s="120"/>
      <c r="KBK165" s="120"/>
      <c r="KBL165" s="120"/>
      <c r="KBM165" s="120"/>
      <c r="KBN165" s="120"/>
      <c r="KBO165" s="120"/>
      <c r="KBP165" s="120"/>
      <c r="KBQ165" s="120"/>
      <c r="KBR165" s="120"/>
      <c r="KBS165" s="120"/>
      <c r="KBT165" s="120"/>
      <c r="KBU165" s="120"/>
      <c r="KBV165" s="120"/>
      <c r="KBW165" s="120"/>
      <c r="KBX165" s="120"/>
      <c r="KBY165" s="120"/>
      <c r="KBZ165" s="120"/>
      <c r="KCA165" s="120"/>
      <c r="KCB165" s="120"/>
      <c r="KCC165" s="120"/>
      <c r="KCD165" s="120"/>
      <c r="KCE165" s="120"/>
      <c r="KCF165" s="120"/>
      <c r="KCG165" s="120"/>
      <c r="KCH165" s="120"/>
      <c r="KCI165" s="120"/>
      <c r="KCJ165" s="120"/>
      <c r="KCK165" s="120"/>
      <c r="KCL165" s="120"/>
      <c r="KCM165" s="120"/>
      <c r="KCN165" s="120"/>
      <c r="KCO165" s="120"/>
      <c r="KCP165" s="120"/>
      <c r="KCQ165" s="120"/>
      <c r="KCR165" s="120"/>
      <c r="KCS165" s="120"/>
      <c r="KCT165" s="120"/>
      <c r="KCU165" s="120"/>
      <c r="KCV165" s="120"/>
      <c r="KCW165" s="120"/>
      <c r="KCX165" s="120"/>
      <c r="KCY165" s="120"/>
      <c r="KCZ165" s="120"/>
      <c r="KDA165" s="120"/>
      <c r="KDB165" s="120"/>
      <c r="KDC165" s="120"/>
      <c r="KDD165" s="120"/>
      <c r="KDE165" s="120"/>
      <c r="KDF165" s="120"/>
      <c r="KDG165" s="120"/>
      <c r="KDH165" s="120"/>
      <c r="KDI165" s="120"/>
      <c r="KDJ165" s="120"/>
      <c r="KDK165" s="120"/>
      <c r="KDL165" s="120"/>
      <c r="KDM165" s="120"/>
      <c r="KDN165" s="120"/>
      <c r="KDO165" s="120"/>
      <c r="KDP165" s="120"/>
      <c r="KDQ165" s="120"/>
      <c r="KDR165" s="120"/>
      <c r="KDS165" s="120"/>
      <c r="KDT165" s="120"/>
      <c r="KDU165" s="120"/>
      <c r="KDV165" s="120"/>
      <c r="KDW165" s="120"/>
      <c r="KDX165" s="120"/>
      <c r="KDY165" s="120"/>
      <c r="KDZ165" s="120"/>
      <c r="KEA165" s="120"/>
      <c r="KEB165" s="120"/>
      <c r="KEC165" s="120"/>
      <c r="KED165" s="120"/>
      <c r="KEE165" s="120"/>
      <c r="KEF165" s="120"/>
      <c r="KEG165" s="120"/>
      <c r="KEH165" s="120"/>
      <c r="KEI165" s="120"/>
      <c r="KEJ165" s="120"/>
      <c r="KEK165" s="120"/>
      <c r="KEL165" s="120"/>
      <c r="KEM165" s="120"/>
      <c r="KEN165" s="120"/>
      <c r="KEO165" s="120"/>
      <c r="KEP165" s="120"/>
      <c r="KEQ165" s="120"/>
      <c r="KER165" s="120"/>
      <c r="KES165" s="120"/>
      <c r="KET165" s="120"/>
      <c r="KEU165" s="120"/>
      <c r="KEV165" s="120"/>
      <c r="KEW165" s="120"/>
      <c r="KEX165" s="120"/>
      <c r="KEY165" s="120"/>
      <c r="KEZ165" s="120"/>
      <c r="KFA165" s="120"/>
      <c r="KFB165" s="120"/>
      <c r="KFC165" s="120"/>
      <c r="KFD165" s="120"/>
      <c r="KFE165" s="120"/>
      <c r="KFF165" s="120"/>
      <c r="KFG165" s="120"/>
      <c r="KFH165" s="120"/>
      <c r="KFI165" s="120"/>
      <c r="KFJ165" s="120"/>
      <c r="KFK165" s="120"/>
      <c r="KFL165" s="120"/>
      <c r="KFM165" s="120"/>
      <c r="KFN165" s="120"/>
      <c r="KFO165" s="120"/>
      <c r="KFP165" s="120"/>
      <c r="KFQ165" s="120"/>
      <c r="KFR165" s="120"/>
      <c r="KFS165" s="120"/>
      <c r="KFT165" s="120"/>
      <c r="KFU165" s="120"/>
      <c r="KFV165" s="120"/>
      <c r="KFW165" s="120"/>
      <c r="KFX165" s="120"/>
      <c r="KFY165" s="120"/>
      <c r="KFZ165" s="120"/>
      <c r="KGA165" s="120"/>
      <c r="KGB165" s="120"/>
      <c r="KGC165" s="120"/>
      <c r="KGD165" s="120"/>
      <c r="KGE165" s="120"/>
      <c r="KGF165" s="120"/>
      <c r="KGG165" s="120"/>
      <c r="KGH165" s="120"/>
      <c r="KGI165" s="120"/>
      <c r="KGJ165" s="120"/>
      <c r="KGK165" s="120"/>
      <c r="KGL165" s="120"/>
      <c r="KGM165" s="120"/>
      <c r="KGN165" s="120"/>
      <c r="KGO165" s="120"/>
      <c r="KGP165" s="120"/>
      <c r="KGQ165" s="120"/>
      <c r="KGR165" s="120"/>
      <c r="KGS165" s="120"/>
      <c r="KGT165" s="120"/>
      <c r="KGU165" s="120"/>
      <c r="KGV165" s="120"/>
      <c r="KGW165" s="120"/>
      <c r="KGX165" s="120"/>
      <c r="KGY165" s="120"/>
      <c r="KGZ165" s="120"/>
      <c r="KHA165" s="120"/>
      <c r="KHB165" s="120"/>
      <c r="KHC165" s="120"/>
      <c r="KHD165" s="120"/>
      <c r="KHE165" s="120"/>
      <c r="KHF165" s="120"/>
      <c r="KHG165" s="120"/>
      <c r="KHH165" s="120"/>
      <c r="KHI165" s="120"/>
      <c r="KHJ165" s="120"/>
      <c r="KHK165" s="120"/>
      <c r="KHL165" s="120"/>
      <c r="KHM165" s="120"/>
      <c r="KHN165" s="120"/>
      <c r="KHO165" s="120"/>
      <c r="KHP165" s="120"/>
      <c r="KHQ165" s="120"/>
      <c r="KHR165" s="120"/>
      <c r="KHS165" s="120"/>
      <c r="KHT165" s="120"/>
      <c r="KHU165" s="120"/>
      <c r="KHV165" s="120"/>
      <c r="KHW165" s="120"/>
      <c r="KHX165" s="120"/>
      <c r="KHY165" s="120"/>
      <c r="KHZ165" s="120"/>
      <c r="KIA165" s="120"/>
      <c r="KIB165" s="120"/>
      <c r="KIC165" s="120"/>
      <c r="KID165" s="120"/>
      <c r="KIE165" s="120"/>
      <c r="KIF165" s="120"/>
      <c r="KIG165" s="120"/>
      <c r="KIH165" s="120"/>
      <c r="KII165" s="120"/>
      <c r="KIJ165" s="120"/>
      <c r="KIK165" s="120"/>
      <c r="KIL165" s="120"/>
      <c r="KIM165" s="120"/>
      <c r="KIN165" s="120"/>
      <c r="KIO165" s="120"/>
      <c r="KIP165" s="120"/>
      <c r="KIQ165" s="120"/>
      <c r="KIR165" s="120"/>
      <c r="KIS165" s="120"/>
      <c r="KIT165" s="120"/>
      <c r="KIU165" s="120"/>
      <c r="KIV165" s="120"/>
      <c r="KIW165" s="120"/>
      <c r="KIX165" s="120"/>
      <c r="KIY165" s="120"/>
      <c r="KIZ165" s="120"/>
      <c r="KJA165" s="120"/>
      <c r="KJB165" s="120"/>
      <c r="KJC165" s="120"/>
      <c r="KJD165" s="120"/>
      <c r="KJE165" s="120"/>
      <c r="KJF165" s="120"/>
      <c r="KJG165" s="120"/>
      <c r="KJH165" s="120"/>
      <c r="KJI165" s="120"/>
      <c r="KJJ165" s="120"/>
      <c r="KJK165" s="120"/>
      <c r="KJL165" s="120"/>
      <c r="KJM165" s="120"/>
      <c r="KJN165" s="120"/>
      <c r="KJO165" s="120"/>
      <c r="KJP165" s="120"/>
      <c r="KJQ165" s="120"/>
      <c r="KJR165" s="120"/>
      <c r="KJS165" s="120"/>
      <c r="KJT165" s="120"/>
      <c r="KJU165" s="120"/>
      <c r="KJV165" s="120"/>
      <c r="KJW165" s="120"/>
      <c r="KJX165" s="120"/>
      <c r="KJY165" s="120"/>
      <c r="KJZ165" s="120"/>
      <c r="KKA165" s="120"/>
      <c r="KKB165" s="120"/>
      <c r="KKC165" s="120"/>
      <c r="KKD165" s="120"/>
      <c r="KKE165" s="120"/>
      <c r="KKF165" s="120"/>
      <c r="KKG165" s="120"/>
      <c r="KKH165" s="120"/>
      <c r="KKI165" s="120"/>
      <c r="KKJ165" s="120"/>
      <c r="KKK165" s="120"/>
      <c r="KKL165" s="120"/>
      <c r="KKM165" s="120"/>
      <c r="KKN165" s="120"/>
      <c r="KKO165" s="120"/>
      <c r="KKP165" s="120"/>
      <c r="KKQ165" s="120"/>
      <c r="KKR165" s="120"/>
      <c r="KKS165" s="120"/>
      <c r="KKT165" s="120"/>
      <c r="KKU165" s="120"/>
      <c r="KKV165" s="120"/>
      <c r="KKW165" s="120"/>
      <c r="KKX165" s="120"/>
      <c r="KKY165" s="120"/>
      <c r="KKZ165" s="120"/>
      <c r="KLA165" s="120"/>
      <c r="KLB165" s="120"/>
      <c r="KLC165" s="120"/>
      <c r="KLD165" s="120"/>
      <c r="KLE165" s="120"/>
      <c r="KLF165" s="120"/>
      <c r="KLG165" s="120"/>
      <c r="KLH165" s="120"/>
      <c r="KLI165" s="120"/>
      <c r="KLJ165" s="120"/>
      <c r="KLK165" s="120"/>
      <c r="KLL165" s="120"/>
      <c r="KLM165" s="120"/>
      <c r="KLN165" s="120"/>
      <c r="KLO165" s="120"/>
      <c r="KLP165" s="120"/>
      <c r="KLQ165" s="120"/>
      <c r="KLR165" s="120"/>
      <c r="KLS165" s="120"/>
      <c r="KLT165" s="120"/>
      <c r="KLU165" s="120"/>
      <c r="KLV165" s="120"/>
      <c r="KLW165" s="120"/>
      <c r="KLX165" s="120"/>
      <c r="KLY165" s="120"/>
      <c r="KLZ165" s="120"/>
      <c r="KMA165" s="120"/>
      <c r="KMB165" s="120"/>
      <c r="KMC165" s="120"/>
      <c r="KMD165" s="120"/>
      <c r="KME165" s="120"/>
      <c r="KMF165" s="120"/>
      <c r="KMG165" s="120"/>
      <c r="KMH165" s="120"/>
      <c r="KMI165" s="120"/>
      <c r="KMJ165" s="120"/>
      <c r="KMK165" s="120"/>
      <c r="KML165" s="120"/>
      <c r="KMM165" s="120"/>
      <c r="KMN165" s="120"/>
      <c r="KMO165" s="120"/>
      <c r="KMP165" s="120"/>
      <c r="KMQ165" s="120"/>
      <c r="KMR165" s="120"/>
      <c r="KMS165" s="120"/>
      <c r="KMT165" s="120"/>
      <c r="KMU165" s="120"/>
      <c r="KMV165" s="120"/>
      <c r="KMW165" s="120"/>
      <c r="KMX165" s="120"/>
      <c r="KMY165" s="120"/>
      <c r="KMZ165" s="120"/>
      <c r="KNA165" s="120"/>
      <c r="KNB165" s="120"/>
      <c r="KNC165" s="120"/>
      <c r="KND165" s="120"/>
      <c r="KNE165" s="120"/>
      <c r="KNF165" s="120"/>
      <c r="KNG165" s="120"/>
      <c r="KNH165" s="120"/>
      <c r="KNI165" s="120"/>
      <c r="KNJ165" s="120"/>
      <c r="KNK165" s="120"/>
      <c r="KNL165" s="120"/>
      <c r="KNM165" s="120"/>
      <c r="KNN165" s="120"/>
      <c r="KNO165" s="120"/>
      <c r="KNP165" s="120"/>
      <c r="KNQ165" s="120"/>
      <c r="KNR165" s="120"/>
      <c r="KNS165" s="120"/>
      <c r="KNT165" s="120"/>
      <c r="KNU165" s="120"/>
      <c r="KNV165" s="120"/>
      <c r="KNW165" s="120"/>
      <c r="KNX165" s="120"/>
      <c r="KNY165" s="120"/>
      <c r="KNZ165" s="120"/>
      <c r="KOA165" s="120"/>
      <c r="KOB165" s="120"/>
      <c r="KOC165" s="120"/>
      <c r="KOD165" s="120"/>
      <c r="KOE165" s="120"/>
      <c r="KOF165" s="120"/>
      <c r="KOG165" s="120"/>
      <c r="KOH165" s="120"/>
      <c r="KOI165" s="120"/>
      <c r="KOJ165" s="120"/>
      <c r="KOK165" s="120"/>
      <c r="KOL165" s="120"/>
      <c r="KOM165" s="120"/>
      <c r="KON165" s="120"/>
      <c r="KOO165" s="120"/>
      <c r="KOP165" s="120"/>
      <c r="KOQ165" s="120"/>
      <c r="KOR165" s="120"/>
      <c r="KOS165" s="120"/>
      <c r="KOT165" s="120"/>
      <c r="KOU165" s="120"/>
      <c r="KOV165" s="120"/>
      <c r="KOW165" s="120"/>
      <c r="KOX165" s="120"/>
      <c r="KOY165" s="120"/>
      <c r="KOZ165" s="120"/>
      <c r="KPA165" s="120"/>
      <c r="KPB165" s="120"/>
      <c r="KPC165" s="120"/>
      <c r="KPD165" s="120"/>
      <c r="KPE165" s="120"/>
      <c r="KPF165" s="120"/>
      <c r="KPG165" s="120"/>
      <c r="KPH165" s="120"/>
      <c r="KPI165" s="120"/>
      <c r="KPJ165" s="120"/>
      <c r="KPK165" s="120"/>
      <c r="KPL165" s="120"/>
      <c r="KPM165" s="120"/>
      <c r="KPN165" s="120"/>
      <c r="KPO165" s="120"/>
      <c r="KPP165" s="120"/>
      <c r="KPQ165" s="120"/>
      <c r="KPR165" s="120"/>
      <c r="KPS165" s="120"/>
      <c r="KPT165" s="120"/>
      <c r="KPU165" s="120"/>
      <c r="KPV165" s="120"/>
      <c r="KPW165" s="120"/>
      <c r="KPX165" s="120"/>
      <c r="KPY165" s="120"/>
      <c r="KPZ165" s="120"/>
      <c r="KQA165" s="120"/>
      <c r="KQB165" s="120"/>
      <c r="KQC165" s="120"/>
      <c r="KQD165" s="120"/>
      <c r="KQE165" s="120"/>
      <c r="KQF165" s="120"/>
      <c r="KQG165" s="120"/>
      <c r="KQH165" s="120"/>
      <c r="KQI165" s="120"/>
      <c r="KQJ165" s="120"/>
      <c r="KQK165" s="120"/>
      <c r="KQL165" s="120"/>
      <c r="KQM165" s="120"/>
      <c r="KQN165" s="120"/>
      <c r="KQO165" s="120"/>
      <c r="KQP165" s="120"/>
      <c r="KQQ165" s="120"/>
      <c r="KQR165" s="120"/>
      <c r="KQS165" s="120"/>
      <c r="KQT165" s="120"/>
      <c r="KQU165" s="120"/>
      <c r="KQV165" s="120"/>
      <c r="KQW165" s="120"/>
      <c r="KQX165" s="120"/>
      <c r="KQY165" s="120"/>
      <c r="KQZ165" s="120"/>
      <c r="KRA165" s="120"/>
      <c r="KRB165" s="120"/>
      <c r="KRC165" s="120"/>
      <c r="KRD165" s="120"/>
      <c r="KRE165" s="120"/>
      <c r="KRF165" s="120"/>
      <c r="KRG165" s="120"/>
      <c r="KRH165" s="120"/>
      <c r="KRI165" s="120"/>
      <c r="KRJ165" s="120"/>
      <c r="KRK165" s="120"/>
      <c r="KRL165" s="120"/>
      <c r="KRM165" s="120"/>
      <c r="KRN165" s="120"/>
      <c r="KRO165" s="120"/>
      <c r="KRP165" s="120"/>
      <c r="KRQ165" s="120"/>
      <c r="KRR165" s="120"/>
      <c r="KRS165" s="120"/>
      <c r="KRT165" s="120"/>
      <c r="KRU165" s="120"/>
      <c r="KRV165" s="120"/>
      <c r="KRW165" s="120"/>
      <c r="KRX165" s="120"/>
      <c r="KRY165" s="120"/>
      <c r="KRZ165" s="120"/>
      <c r="KSA165" s="120"/>
      <c r="KSB165" s="120"/>
      <c r="KSC165" s="120"/>
      <c r="KSD165" s="120"/>
      <c r="KSE165" s="120"/>
      <c r="KSF165" s="120"/>
      <c r="KSG165" s="120"/>
      <c r="KSH165" s="120"/>
      <c r="KSI165" s="120"/>
      <c r="KSJ165" s="120"/>
      <c r="KSK165" s="120"/>
      <c r="KSL165" s="120"/>
      <c r="KSM165" s="120"/>
      <c r="KSN165" s="120"/>
      <c r="KSO165" s="120"/>
      <c r="KSP165" s="120"/>
      <c r="KSQ165" s="120"/>
      <c r="KSR165" s="120"/>
      <c r="KSS165" s="120"/>
      <c r="KST165" s="120"/>
      <c r="KSU165" s="120"/>
      <c r="KSV165" s="120"/>
      <c r="KSW165" s="120"/>
      <c r="KSX165" s="120"/>
      <c r="KSY165" s="120"/>
      <c r="KSZ165" s="120"/>
      <c r="KTA165" s="120"/>
      <c r="KTB165" s="120"/>
      <c r="KTC165" s="120"/>
      <c r="KTD165" s="120"/>
      <c r="KTE165" s="120"/>
      <c r="KTF165" s="120"/>
      <c r="KTG165" s="120"/>
      <c r="KTH165" s="120"/>
      <c r="KTI165" s="120"/>
      <c r="KTJ165" s="120"/>
      <c r="KTK165" s="120"/>
      <c r="KTL165" s="120"/>
      <c r="KTM165" s="120"/>
      <c r="KTN165" s="120"/>
      <c r="KTO165" s="120"/>
      <c r="KTP165" s="120"/>
      <c r="KTQ165" s="120"/>
      <c r="KTR165" s="120"/>
      <c r="KTS165" s="120"/>
      <c r="KTT165" s="120"/>
      <c r="KTU165" s="120"/>
      <c r="KTV165" s="120"/>
      <c r="KTW165" s="120"/>
      <c r="KTX165" s="120"/>
      <c r="KTY165" s="120"/>
      <c r="KTZ165" s="120"/>
      <c r="KUA165" s="120"/>
      <c r="KUB165" s="120"/>
      <c r="KUC165" s="120"/>
      <c r="KUD165" s="120"/>
      <c r="KUE165" s="120"/>
      <c r="KUF165" s="120"/>
      <c r="KUG165" s="120"/>
      <c r="KUH165" s="120"/>
      <c r="KUI165" s="120"/>
      <c r="KUJ165" s="120"/>
      <c r="KUK165" s="120"/>
      <c r="KUL165" s="120"/>
      <c r="KUM165" s="120"/>
      <c r="KUN165" s="120"/>
      <c r="KUO165" s="120"/>
      <c r="KUP165" s="120"/>
      <c r="KUQ165" s="120"/>
      <c r="KUR165" s="120"/>
      <c r="KUS165" s="120"/>
      <c r="KUT165" s="120"/>
      <c r="KUU165" s="120"/>
      <c r="KUV165" s="120"/>
      <c r="KUW165" s="120"/>
      <c r="KUX165" s="120"/>
      <c r="KUY165" s="120"/>
      <c r="KUZ165" s="120"/>
      <c r="KVA165" s="120"/>
      <c r="KVB165" s="120"/>
      <c r="KVC165" s="120"/>
      <c r="KVD165" s="120"/>
      <c r="KVE165" s="120"/>
      <c r="KVF165" s="120"/>
      <c r="KVG165" s="120"/>
      <c r="KVH165" s="120"/>
      <c r="KVI165" s="120"/>
      <c r="KVJ165" s="120"/>
      <c r="KVK165" s="120"/>
      <c r="KVL165" s="120"/>
      <c r="KVM165" s="120"/>
      <c r="KVN165" s="120"/>
      <c r="KVO165" s="120"/>
      <c r="KVP165" s="120"/>
      <c r="KVQ165" s="120"/>
      <c r="KVR165" s="120"/>
      <c r="KVS165" s="120"/>
      <c r="KVT165" s="120"/>
      <c r="KVU165" s="120"/>
      <c r="KVV165" s="120"/>
      <c r="KVW165" s="120"/>
      <c r="KVX165" s="120"/>
      <c r="KVY165" s="120"/>
      <c r="KVZ165" s="120"/>
      <c r="KWA165" s="120"/>
      <c r="KWB165" s="120"/>
      <c r="KWC165" s="120"/>
      <c r="KWD165" s="120"/>
      <c r="KWE165" s="120"/>
      <c r="KWF165" s="120"/>
      <c r="KWG165" s="120"/>
      <c r="KWH165" s="120"/>
      <c r="KWI165" s="120"/>
      <c r="KWJ165" s="120"/>
      <c r="KWK165" s="120"/>
      <c r="KWL165" s="120"/>
      <c r="KWM165" s="120"/>
      <c r="KWN165" s="120"/>
      <c r="KWO165" s="120"/>
      <c r="KWP165" s="120"/>
      <c r="KWQ165" s="120"/>
      <c r="KWR165" s="120"/>
      <c r="KWS165" s="120"/>
      <c r="KWT165" s="120"/>
      <c r="KWU165" s="120"/>
      <c r="KWV165" s="120"/>
      <c r="KWW165" s="120"/>
      <c r="KWX165" s="120"/>
      <c r="KWY165" s="120"/>
      <c r="KWZ165" s="120"/>
      <c r="KXA165" s="120"/>
      <c r="KXB165" s="120"/>
      <c r="KXC165" s="120"/>
      <c r="KXD165" s="120"/>
      <c r="KXE165" s="120"/>
      <c r="KXF165" s="120"/>
      <c r="KXG165" s="120"/>
      <c r="KXH165" s="120"/>
      <c r="KXI165" s="120"/>
      <c r="KXJ165" s="120"/>
      <c r="KXK165" s="120"/>
      <c r="KXL165" s="120"/>
      <c r="KXM165" s="120"/>
      <c r="KXN165" s="120"/>
      <c r="KXO165" s="120"/>
      <c r="KXP165" s="120"/>
      <c r="KXQ165" s="120"/>
      <c r="KXR165" s="120"/>
      <c r="KXS165" s="120"/>
      <c r="KXT165" s="120"/>
      <c r="KXU165" s="120"/>
      <c r="KXV165" s="120"/>
      <c r="KXW165" s="120"/>
      <c r="KXX165" s="120"/>
      <c r="KXY165" s="120"/>
      <c r="KXZ165" s="120"/>
      <c r="KYA165" s="120"/>
      <c r="KYB165" s="120"/>
      <c r="KYC165" s="120"/>
      <c r="KYD165" s="120"/>
      <c r="KYE165" s="120"/>
      <c r="KYF165" s="120"/>
      <c r="KYG165" s="120"/>
      <c r="KYH165" s="120"/>
      <c r="KYI165" s="120"/>
      <c r="KYJ165" s="120"/>
      <c r="KYK165" s="120"/>
      <c r="KYL165" s="120"/>
      <c r="KYM165" s="120"/>
      <c r="KYN165" s="120"/>
      <c r="KYO165" s="120"/>
      <c r="KYP165" s="120"/>
      <c r="KYQ165" s="120"/>
      <c r="KYR165" s="120"/>
      <c r="KYS165" s="120"/>
      <c r="KYT165" s="120"/>
      <c r="KYU165" s="120"/>
      <c r="KYV165" s="120"/>
      <c r="KYW165" s="120"/>
      <c r="KYX165" s="120"/>
      <c r="KYY165" s="120"/>
      <c r="KYZ165" s="120"/>
      <c r="KZA165" s="120"/>
      <c r="KZB165" s="120"/>
      <c r="KZC165" s="120"/>
      <c r="KZD165" s="120"/>
      <c r="KZE165" s="120"/>
      <c r="KZF165" s="120"/>
      <c r="KZG165" s="120"/>
      <c r="KZH165" s="120"/>
      <c r="KZI165" s="120"/>
      <c r="KZJ165" s="120"/>
      <c r="KZK165" s="120"/>
      <c r="KZL165" s="120"/>
      <c r="KZM165" s="120"/>
      <c r="KZN165" s="120"/>
      <c r="KZO165" s="120"/>
      <c r="KZP165" s="120"/>
      <c r="KZQ165" s="120"/>
      <c r="KZR165" s="120"/>
      <c r="KZS165" s="120"/>
      <c r="KZT165" s="120"/>
      <c r="KZU165" s="120"/>
      <c r="KZV165" s="120"/>
      <c r="KZW165" s="120"/>
      <c r="KZX165" s="120"/>
      <c r="KZY165" s="120"/>
      <c r="KZZ165" s="120"/>
      <c r="LAA165" s="120"/>
      <c r="LAB165" s="120"/>
      <c r="LAC165" s="120"/>
      <c r="LAD165" s="120"/>
      <c r="LAE165" s="120"/>
      <c r="LAF165" s="120"/>
      <c r="LAG165" s="120"/>
      <c r="LAH165" s="120"/>
      <c r="LAI165" s="120"/>
      <c r="LAJ165" s="120"/>
      <c r="LAK165" s="120"/>
      <c r="LAL165" s="120"/>
      <c r="LAM165" s="120"/>
      <c r="LAN165" s="120"/>
      <c r="LAO165" s="120"/>
      <c r="LAP165" s="120"/>
      <c r="LAQ165" s="120"/>
      <c r="LAR165" s="120"/>
      <c r="LAS165" s="120"/>
      <c r="LAT165" s="120"/>
      <c r="LAU165" s="120"/>
      <c r="LAV165" s="120"/>
      <c r="LAW165" s="120"/>
      <c r="LAX165" s="120"/>
      <c r="LAY165" s="120"/>
      <c r="LAZ165" s="120"/>
      <c r="LBA165" s="120"/>
      <c r="LBB165" s="120"/>
      <c r="LBC165" s="120"/>
      <c r="LBD165" s="120"/>
      <c r="LBE165" s="120"/>
      <c r="LBF165" s="120"/>
      <c r="LBG165" s="120"/>
      <c r="LBH165" s="120"/>
      <c r="LBI165" s="120"/>
      <c r="LBJ165" s="120"/>
      <c r="LBK165" s="120"/>
      <c r="LBL165" s="120"/>
      <c r="LBM165" s="120"/>
      <c r="LBN165" s="120"/>
      <c r="LBO165" s="120"/>
      <c r="LBP165" s="120"/>
      <c r="LBQ165" s="120"/>
      <c r="LBR165" s="120"/>
      <c r="LBS165" s="120"/>
      <c r="LBT165" s="120"/>
      <c r="LBU165" s="120"/>
      <c r="LBV165" s="120"/>
      <c r="LBW165" s="120"/>
      <c r="LBX165" s="120"/>
      <c r="LBY165" s="120"/>
      <c r="LBZ165" s="120"/>
      <c r="LCA165" s="120"/>
      <c r="LCB165" s="120"/>
      <c r="LCC165" s="120"/>
      <c r="LCD165" s="120"/>
      <c r="LCE165" s="120"/>
      <c r="LCF165" s="120"/>
      <c r="LCG165" s="120"/>
      <c r="LCH165" s="120"/>
      <c r="LCI165" s="120"/>
      <c r="LCJ165" s="120"/>
      <c r="LCK165" s="120"/>
      <c r="LCL165" s="120"/>
      <c r="LCM165" s="120"/>
      <c r="LCN165" s="120"/>
      <c r="LCO165" s="120"/>
      <c r="LCP165" s="120"/>
      <c r="LCQ165" s="120"/>
      <c r="LCR165" s="120"/>
      <c r="LCS165" s="120"/>
      <c r="LCT165" s="120"/>
      <c r="LCU165" s="120"/>
      <c r="LCV165" s="120"/>
      <c r="LCW165" s="120"/>
      <c r="LCX165" s="120"/>
      <c r="LCY165" s="120"/>
      <c r="LCZ165" s="120"/>
      <c r="LDA165" s="120"/>
      <c r="LDB165" s="120"/>
      <c r="LDC165" s="120"/>
      <c r="LDD165" s="120"/>
      <c r="LDE165" s="120"/>
      <c r="LDF165" s="120"/>
      <c r="LDG165" s="120"/>
      <c r="LDH165" s="120"/>
      <c r="LDI165" s="120"/>
      <c r="LDJ165" s="120"/>
      <c r="LDK165" s="120"/>
      <c r="LDL165" s="120"/>
      <c r="LDM165" s="120"/>
      <c r="LDN165" s="120"/>
      <c r="LDO165" s="120"/>
      <c r="LDP165" s="120"/>
      <c r="LDQ165" s="120"/>
      <c r="LDR165" s="120"/>
      <c r="LDS165" s="120"/>
      <c r="LDT165" s="120"/>
      <c r="LDU165" s="120"/>
      <c r="LDV165" s="120"/>
      <c r="LDW165" s="120"/>
      <c r="LDX165" s="120"/>
      <c r="LDY165" s="120"/>
      <c r="LDZ165" s="120"/>
      <c r="LEA165" s="120"/>
      <c r="LEB165" s="120"/>
      <c r="LEC165" s="120"/>
      <c r="LED165" s="120"/>
      <c r="LEE165" s="120"/>
      <c r="LEF165" s="120"/>
      <c r="LEG165" s="120"/>
      <c r="LEH165" s="120"/>
      <c r="LEI165" s="120"/>
      <c r="LEJ165" s="120"/>
      <c r="LEK165" s="120"/>
      <c r="LEL165" s="120"/>
      <c r="LEM165" s="120"/>
      <c r="LEN165" s="120"/>
      <c r="LEO165" s="120"/>
      <c r="LEP165" s="120"/>
      <c r="LEQ165" s="120"/>
      <c r="LER165" s="120"/>
      <c r="LES165" s="120"/>
      <c r="LET165" s="120"/>
      <c r="LEU165" s="120"/>
      <c r="LEV165" s="120"/>
      <c r="LEW165" s="120"/>
      <c r="LEX165" s="120"/>
      <c r="LEY165" s="120"/>
      <c r="LEZ165" s="120"/>
      <c r="LFA165" s="120"/>
      <c r="LFB165" s="120"/>
      <c r="LFC165" s="120"/>
      <c r="LFD165" s="120"/>
      <c r="LFE165" s="120"/>
      <c r="LFF165" s="120"/>
      <c r="LFG165" s="120"/>
      <c r="LFH165" s="120"/>
      <c r="LFI165" s="120"/>
      <c r="LFJ165" s="120"/>
      <c r="LFK165" s="120"/>
      <c r="LFL165" s="120"/>
      <c r="LFM165" s="120"/>
      <c r="LFN165" s="120"/>
      <c r="LFO165" s="120"/>
      <c r="LFP165" s="120"/>
      <c r="LFQ165" s="120"/>
      <c r="LFR165" s="120"/>
      <c r="LFS165" s="120"/>
      <c r="LFT165" s="120"/>
      <c r="LFU165" s="120"/>
      <c r="LFV165" s="120"/>
      <c r="LFW165" s="120"/>
      <c r="LFX165" s="120"/>
      <c r="LFY165" s="120"/>
      <c r="LFZ165" s="120"/>
      <c r="LGA165" s="120"/>
      <c r="LGB165" s="120"/>
      <c r="LGC165" s="120"/>
      <c r="LGD165" s="120"/>
      <c r="LGE165" s="120"/>
      <c r="LGF165" s="120"/>
      <c r="LGG165" s="120"/>
      <c r="LGH165" s="120"/>
      <c r="LGI165" s="120"/>
      <c r="LGJ165" s="120"/>
      <c r="LGK165" s="120"/>
      <c r="LGL165" s="120"/>
      <c r="LGM165" s="120"/>
      <c r="LGN165" s="120"/>
      <c r="LGO165" s="120"/>
      <c r="LGP165" s="120"/>
      <c r="LGQ165" s="120"/>
      <c r="LGR165" s="120"/>
      <c r="LGS165" s="120"/>
      <c r="LGT165" s="120"/>
      <c r="LGU165" s="120"/>
      <c r="LGV165" s="120"/>
      <c r="LGW165" s="120"/>
      <c r="LGX165" s="120"/>
      <c r="LGY165" s="120"/>
      <c r="LGZ165" s="120"/>
      <c r="LHA165" s="120"/>
      <c r="LHB165" s="120"/>
      <c r="LHC165" s="120"/>
      <c r="LHD165" s="120"/>
      <c r="LHE165" s="120"/>
      <c r="LHF165" s="120"/>
      <c r="LHG165" s="120"/>
      <c r="LHH165" s="120"/>
      <c r="LHI165" s="120"/>
      <c r="LHJ165" s="120"/>
      <c r="LHK165" s="120"/>
      <c r="LHL165" s="120"/>
      <c r="LHM165" s="120"/>
      <c r="LHN165" s="120"/>
      <c r="LHO165" s="120"/>
      <c r="LHP165" s="120"/>
      <c r="LHQ165" s="120"/>
      <c r="LHR165" s="120"/>
      <c r="LHS165" s="120"/>
      <c r="LHT165" s="120"/>
      <c r="LHU165" s="120"/>
      <c r="LHV165" s="120"/>
      <c r="LHW165" s="120"/>
      <c r="LHX165" s="120"/>
      <c r="LHY165" s="120"/>
      <c r="LHZ165" s="120"/>
      <c r="LIA165" s="120"/>
      <c r="LIB165" s="120"/>
      <c r="LIC165" s="120"/>
      <c r="LID165" s="120"/>
      <c r="LIE165" s="120"/>
      <c r="LIF165" s="120"/>
      <c r="LIG165" s="120"/>
      <c r="LIH165" s="120"/>
      <c r="LII165" s="120"/>
      <c r="LIJ165" s="120"/>
      <c r="LIK165" s="120"/>
      <c r="LIL165" s="120"/>
      <c r="LIM165" s="120"/>
      <c r="LIN165" s="120"/>
      <c r="LIO165" s="120"/>
      <c r="LIP165" s="120"/>
      <c r="LIQ165" s="120"/>
      <c r="LIR165" s="120"/>
      <c r="LIS165" s="120"/>
      <c r="LIT165" s="120"/>
      <c r="LIU165" s="120"/>
      <c r="LIV165" s="120"/>
      <c r="LIW165" s="120"/>
      <c r="LIX165" s="120"/>
      <c r="LIY165" s="120"/>
      <c r="LIZ165" s="120"/>
      <c r="LJA165" s="120"/>
      <c r="LJB165" s="120"/>
      <c r="LJC165" s="120"/>
      <c r="LJD165" s="120"/>
      <c r="LJE165" s="120"/>
      <c r="LJF165" s="120"/>
      <c r="LJG165" s="120"/>
      <c r="LJH165" s="120"/>
      <c r="LJI165" s="120"/>
      <c r="LJJ165" s="120"/>
      <c r="LJK165" s="120"/>
      <c r="LJL165" s="120"/>
      <c r="LJM165" s="120"/>
      <c r="LJN165" s="120"/>
      <c r="LJO165" s="120"/>
      <c r="LJP165" s="120"/>
      <c r="LJQ165" s="120"/>
      <c r="LJR165" s="120"/>
      <c r="LJS165" s="120"/>
      <c r="LJT165" s="120"/>
      <c r="LJU165" s="120"/>
      <c r="LJV165" s="120"/>
      <c r="LJW165" s="120"/>
      <c r="LJX165" s="120"/>
      <c r="LJY165" s="120"/>
      <c r="LJZ165" s="120"/>
      <c r="LKA165" s="120"/>
      <c r="LKB165" s="120"/>
      <c r="LKC165" s="120"/>
      <c r="LKD165" s="120"/>
      <c r="LKE165" s="120"/>
      <c r="LKF165" s="120"/>
      <c r="LKG165" s="120"/>
      <c r="LKH165" s="120"/>
      <c r="LKI165" s="120"/>
      <c r="LKJ165" s="120"/>
      <c r="LKK165" s="120"/>
      <c r="LKL165" s="120"/>
      <c r="LKM165" s="120"/>
      <c r="LKN165" s="120"/>
      <c r="LKO165" s="120"/>
      <c r="LKP165" s="120"/>
      <c r="LKQ165" s="120"/>
      <c r="LKR165" s="120"/>
      <c r="LKS165" s="120"/>
      <c r="LKT165" s="120"/>
      <c r="LKU165" s="120"/>
      <c r="LKV165" s="120"/>
      <c r="LKW165" s="120"/>
      <c r="LKX165" s="120"/>
      <c r="LKY165" s="120"/>
      <c r="LKZ165" s="120"/>
      <c r="LLA165" s="120"/>
      <c r="LLB165" s="120"/>
      <c r="LLC165" s="120"/>
      <c r="LLD165" s="120"/>
      <c r="LLE165" s="120"/>
      <c r="LLF165" s="120"/>
      <c r="LLG165" s="120"/>
      <c r="LLH165" s="120"/>
      <c r="LLI165" s="120"/>
      <c r="LLJ165" s="120"/>
      <c r="LLK165" s="120"/>
      <c r="LLL165" s="120"/>
      <c r="LLM165" s="120"/>
      <c r="LLN165" s="120"/>
      <c r="LLO165" s="120"/>
      <c r="LLP165" s="120"/>
      <c r="LLQ165" s="120"/>
      <c r="LLR165" s="120"/>
      <c r="LLS165" s="120"/>
      <c r="LLT165" s="120"/>
      <c r="LLU165" s="120"/>
      <c r="LLV165" s="120"/>
      <c r="LLW165" s="120"/>
      <c r="LLX165" s="120"/>
      <c r="LLY165" s="120"/>
      <c r="LLZ165" s="120"/>
      <c r="LMA165" s="120"/>
      <c r="LMB165" s="120"/>
      <c r="LMC165" s="120"/>
      <c r="LMD165" s="120"/>
      <c r="LME165" s="120"/>
      <c r="LMF165" s="120"/>
      <c r="LMG165" s="120"/>
      <c r="LMH165" s="120"/>
      <c r="LMI165" s="120"/>
      <c r="LMJ165" s="120"/>
      <c r="LMK165" s="120"/>
      <c r="LML165" s="120"/>
      <c r="LMM165" s="120"/>
      <c r="LMN165" s="120"/>
      <c r="LMO165" s="120"/>
      <c r="LMP165" s="120"/>
      <c r="LMQ165" s="120"/>
      <c r="LMR165" s="120"/>
      <c r="LMS165" s="120"/>
      <c r="LMT165" s="120"/>
      <c r="LMU165" s="120"/>
      <c r="LMV165" s="120"/>
      <c r="LMW165" s="120"/>
      <c r="LMX165" s="120"/>
      <c r="LMY165" s="120"/>
      <c r="LMZ165" s="120"/>
      <c r="LNA165" s="120"/>
      <c r="LNB165" s="120"/>
      <c r="LNC165" s="120"/>
      <c r="LND165" s="120"/>
      <c r="LNE165" s="120"/>
      <c r="LNF165" s="120"/>
      <c r="LNG165" s="120"/>
      <c r="LNH165" s="120"/>
      <c r="LNI165" s="120"/>
      <c r="LNJ165" s="120"/>
      <c r="LNK165" s="120"/>
      <c r="LNL165" s="120"/>
      <c r="LNM165" s="120"/>
      <c r="LNN165" s="120"/>
      <c r="LNO165" s="120"/>
      <c r="LNP165" s="120"/>
      <c r="LNQ165" s="120"/>
      <c r="LNR165" s="120"/>
      <c r="LNS165" s="120"/>
      <c r="LNT165" s="120"/>
      <c r="LNU165" s="120"/>
      <c r="LNV165" s="120"/>
      <c r="LNW165" s="120"/>
      <c r="LNX165" s="120"/>
      <c r="LNY165" s="120"/>
      <c r="LNZ165" s="120"/>
      <c r="LOA165" s="120"/>
      <c r="LOB165" s="120"/>
      <c r="LOC165" s="120"/>
      <c r="LOD165" s="120"/>
      <c r="LOE165" s="120"/>
      <c r="LOF165" s="120"/>
      <c r="LOG165" s="120"/>
      <c r="LOH165" s="120"/>
      <c r="LOI165" s="120"/>
      <c r="LOJ165" s="120"/>
      <c r="LOK165" s="120"/>
      <c r="LOL165" s="120"/>
      <c r="LOM165" s="120"/>
      <c r="LON165" s="120"/>
      <c r="LOO165" s="120"/>
      <c r="LOP165" s="120"/>
      <c r="LOQ165" s="120"/>
      <c r="LOR165" s="120"/>
      <c r="LOS165" s="120"/>
      <c r="LOT165" s="120"/>
      <c r="LOU165" s="120"/>
      <c r="LOV165" s="120"/>
      <c r="LOW165" s="120"/>
      <c r="LOX165" s="120"/>
      <c r="LOY165" s="120"/>
      <c r="LOZ165" s="120"/>
      <c r="LPA165" s="120"/>
      <c r="LPB165" s="120"/>
      <c r="LPC165" s="120"/>
      <c r="LPD165" s="120"/>
      <c r="LPE165" s="120"/>
      <c r="LPF165" s="120"/>
      <c r="LPG165" s="120"/>
      <c r="LPH165" s="120"/>
      <c r="LPI165" s="120"/>
      <c r="LPJ165" s="120"/>
      <c r="LPK165" s="120"/>
      <c r="LPL165" s="120"/>
      <c r="LPM165" s="120"/>
      <c r="LPN165" s="120"/>
      <c r="LPO165" s="120"/>
      <c r="LPP165" s="120"/>
      <c r="LPQ165" s="120"/>
      <c r="LPR165" s="120"/>
      <c r="LPS165" s="120"/>
      <c r="LPT165" s="120"/>
      <c r="LPU165" s="120"/>
      <c r="LPV165" s="120"/>
      <c r="LPW165" s="120"/>
      <c r="LPX165" s="120"/>
      <c r="LPY165" s="120"/>
      <c r="LPZ165" s="120"/>
      <c r="LQA165" s="120"/>
      <c r="LQB165" s="120"/>
      <c r="LQC165" s="120"/>
      <c r="LQD165" s="120"/>
      <c r="LQE165" s="120"/>
      <c r="LQF165" s="120"/>
      <c r="LQG165" s="120"/>
      <c r="LQH165" s="120"/>
      <c r="LQI165" s="120"/>
      <c r="LQJ165" s="120"/>
      <c r="LQK165" s="120"/>
      <c r="LQL165" s="120"/>
      <c r="LQM165" s="120"/>
      <c r="LQN165" s="120"/>
      <c r="LQO165" s="120"/>
      <c r="LQP165" s="120"/>
      <c r="LQQ165" s="120"/>
      <c r="LQR165" s="120"/>
      <c r="LQS165" s="120"/>
      <c r="LQT165" s="120"/>
      <c r="LQU165" s="120"/>
      <c r="LQV165" s="120"/>
      <c r="LQW165" s="120"/>
      <c r="LQX165" s="120"/>
      <c r="LQY165" s="120"/>
      <c r="LQZ165" s="120"/>
      <c r="LRA165" s="120"/>
      <c r="LRB165" s="120"/>
      <c r="LRC165" s="120"/>
      <c r="LRD165" s="120"/>
      <c r="LRE165" s="120"/>
      <c r="LRF165" s="120"/>
      <c r="LRG165" s="120"/>
      <c r="LRH165" s="120"/>
      <c r="LRI165" s="120"/>
      <c r="LRJ165" s="120"/>
      <c r="LRK165" s="120"/>
      <c r="LRL165" s="120"/>
      <c r="LRM165" s="120"/>
      <c r="LRN165" s="120"/>
      <c r="LRO165" s="120"/>
      <c r="LRP165" s="120"/>
      <c r="LRQ165" s="120"/>
      <c r="LRR165" s="120"/>
      <c r="LRS165" s="120"/>
      <c r="LRT165" s="120"/>
      <c r="LRU165" s="120"/>
      <c r="LRV165" s="120"/>
      <c r="LRW165" s="120"/>
      <c r="LRX165" s="120"/>
      <c r="LRY165" s="120"/>
      <c r="LRZ165" s="120"/>
      <c r="LSA165" s="120"/>
      <c r="LSB165" s="120"/>
      <c r="LSC165" s="120"/>
      <c r="LSD165" s="120"/>
      <c r="LSE165" s="120"/>
      <c r="LSF165" s="120"/>
      <c r="LSG165" s="120"/>
      <c r="LSH165" s="120"/>
      <c r="LSI165" s="120"/>
      <c r="LSJ165" s="120"/>
      <c r="LSK165" s="120"/>
      <c r="LSL165" s="120"/>
      <c r="LSM165" s="120"/>
      <c r="LSN165" s="120"/>
      <c r="LSO165" s="120"/>
      <c r="LSP165" s="120"/>
      <c r="LSQ165" s="120"/>
      <c r="LSR165" s="120"/>
      <c r="LSS165" s="120"/>
      <c r="LST165" s="120"/>
      <c r="LSU165" s="120"/>
      <c r="LSV165" s="120"/>
      <c r="LSW165" s="120"/>
      <c r="LSX165" s="120"/>
      <c r="LSY165" s="120"/>
      <c r="LSZ165" s="120"/>
      <c r="LTA165" s="120"/>
      <c r="LTB165" s="120"/>
      <c r="LTC165" s="120"/>
      <c r="LTD165" s="120"/>
      <c r="LTE165" s="120"/>
      <c r="LTF165" s="120"/>
      <c r="LTG165" s="120"/>
      <c r="LTH165" s="120"/>
      <c r="LTI165" s="120"/>
      <c r="LTJ165" s="120"/>
      <c r="LTK165" s="120"/>
      <c r="LTL165" s="120"/>
      <c r="LTM165" s="120"/>
      <c r="LTN165" s="120"/>
      <c r="LTO165" s="120"/>
      <c r="LTP165" s="120"/>
      <c r="LTQ165" s="120"/>
      <c r="LTR165" s="120"/>
      <c r="LTS165" s="120"/>
      <c r="LTT165" s="120"/>
      <c r="LTU165" s="120"/>
      <c r="LTV165" s="120"/>
      <c r="LTW165" s="120"/>
      <c r="LTX165" s="120"/>
      <c r="LTY165" s="120"/>
      <c r="LTZ165" s="120"/>
      <c r="LUA165" s="120"/>
      <c r="LUB165" s="120"/>
      <c r="LUC165" s="120"/>
      <c r="LUD165" s="120"/>
      <c r="LUE165" s="120"/>
      <c r="LUF165" s="120"/>
      <c r="LUG165" s="120"/>
      <c r="LUH165" s="120"/>
      <c r="LUI165" s="120"/>
      <c r="LUJ165" s="120"/>
      <c r="LUK165" s="120"/>
      <c r="LUL165" s="120"/>
      <c r="LUM165" s="120"/>
      <c r="LUN165" s="120"/>
      <c r="LUO165" s="120"/>
      <c r="LUP165" s="120"/>
      <c r="LUQ165" s="120"/>
      <c r="LUR165" s="120"/>
      <c r="LUS165" s="120"/>
      <c r="LUT165" s="120"/>
      <c r="LUU165" s="120"/>
      <c r="LUV165" s="120"/>
      <c r="LUW165" s="120"/>
      <c r="LUX165" s="120"/>
      <c r="LUY165" s="120"/>
      <c r="LUZ165" s="120"/>
      <c r="LVA165" s="120"/>
      <c r="LVB165" s="120"/>
      <c r="LVC165" s="120"/>
      <c r="LVD165" s="120"/>
      <c r="LVE165" s="120"/>
      <c r="LVF165" s="120"/>
      <c r="LVG165" s="120"/>
      <c r="LVH165" s="120"/>
      <c r="LVI165" s="120"/>
      <c r="LVJ165" s="120"/>
      <c r="LVK165" s="120"/>
      <c r="LVL165" s="120"/>
      <c r="LVM165" s="120"/>
      <c r="LVN165" s="120"/>
      <c r="LVO165" s="120"/>
      <c r="LVP165" s="120"/>
      <c r="LVQ165" s="120"/>
      <c r="LVR165" s="120"/>
      <c r="LVS165" s="120"/>
      <c r="LVT165" s="120"/>
      <c r="LVU165" s="120"/>
      <c r="LVV165" s="120"/>
      <c r="LVW165" s="120"/>
      <c r="LVX165" s="120"/>
      <c r="LVY165" s="120"/>
      <c r="LVZ165" s="120"/>
      <c r="LWA165" s="120"/>
      <c r="LWB165" s="120"/>
      <c r="LWC165" s="120"/>
      <c r="LWD165" s="120"/>
      <c r="LWE165" s="120"/>
      <c r="LWF165" s="120"/>
      <c r="LWG165" s="120"/>
      <c r="LWH165" s="120"/>
      <c r="LWI165" s="120"/>
      <c r="LWJ165" s="120"/>
      <c r="LWK165" s="120"/>
      <c r="LWL165" s="120"/>
      <c r="LWM165" s="120"/>
      <c r="LWN165" s="120"/>
      <c r="LWO165" s="120"/>
      <c r="LWP165" s="120"/>
      <c r="LWQ165" s="120"/>
      <c r="LWR165" s="120"/>
      <c r="LWS165" s="120"/>
      <c r="LWT165" s="120"/>
      <c r="LWU165" s="120"/>
      <c r="LWV165" s="120"/>
      <c r="LWW165" s="120"/>
      <c r="LWX165" s="120"/>
      <c r="LWY165" s="120"/>
      <c r="LWZ165" s="120"/>
      <c r="LXA165" s="120"/>
      <c r="LXB165" s="120"/>
      <c r="LXC165" s="120"/>
      <c r="LXD165" s="120"/>
      <c r="LXE165" s="120"/>
      <c r="LXF165" s="120"/>
      <c r="LXG165" s="120"/>
      <c r="LXH165" s="120"/>
      <c r="LXI165" s="120"/>
      <c r="LXJ165" s="120"/>
      <c r="LXK165" s="120"/>
      <c r="LXL165" s="120"/>
      <c r="LXM165" s="120"/>
      <c r="LXN165" s="120"/>
      <c r="LXO165" s="120"/>
      <c r="LXP165" s="120"/>
      <c r="LXQ165" s="120"/>
      <c r="LXR165" s="120"/>
      <c r="LXS165" s="120"/>
      <c r="LXT165" s="120"/>
      <c r="LXU165" s="120"/>
      <c r="LXV165" s="120"/>
      <c r="LXW165" s="120"/>
      <c r="LXX165" s="120"/>
      <c r="LXY165" s="120"/>
      <c r="LXZ165" s="120"/>
      <c r="LYA165" s="120"/>
      <c r="LYB165" s="120"/>
      <c r="LYC165" s="120"/>
      <c r="LYD165" s="120"/>
      <c r="LYE165" s="120"/>
      <c r="LYF165" s="120"/>
      <c r="LYG165" s="120"/>
      <c r="LYH165" s="120"/>
      <c r="LYI165" s="120"/>
      <c r="LYJ165" s="120"/>
      <c r="LYK165" s="120"/>
      <c r="LYL165" s="120"/>
      <c r="LYM165" s="120"/>
      <c r="LYN165" s="120"/>
      <c r="LYO165" s="120"/>
      <c r="LYP165" s="120"/>
      <c r="LYQ165" s="120"/>
      <c r="LYR165" s="120"/>
      <c r="LYS165" s="120"/>
      <c r="LYT165" s="120"/>
      <c r="LYU165" s="120"/>
      <c r="LYV165" s="120"/>
      <c r="LYW165" s="120"/>
      <c r="LYX165" s="120"/>
      <c r="LYY165" s="120"/>
      <c r="LYZ165" s="120"/>
      <c r="LZA165" s="120"/>
      <c r="LZB165" s="120"/>
      <c r="LZC165" s="120"/>
      <c r="LZD165" s="120"/>
      <c r="LZE165" s="120"/>
      <c r="LZF165" s="120"/>
      <c r="LZG165" s="120"/>
      <c r="LZH165" s="120"/>
      <c r="LZI165" s="120"/>
      <c r="LZJ165" s="120"/>
      <c r="LZK165" s="120"/>
      <c r="LZL165" s="120"/>
      <c r="LZM165" s="120"/>
      <c r="LZN165" s="120"/>
      <c r="LZO165" s="120"/>
      <c r="LZP165" s="120"/>
      <c r="LZQ165" s="120"/>
      <c r="LZR165" s="120"/>
      <c r="LZS165" s="120"/>
      <c r="LZT165" s="120"/>
      <c r="LZU165" s="120"/>
      <c r="LZV165" s="120"/>
      <c r="LZW165" s="120"/>
      <c r="LZX165" s="120"/>
      <c r="LZY165" s="120"/>
      <c r="LZZ165" s="120"/>
      <c r="MAA165" s="120"/>
      <c r="MAB165" s="120"/>
      <c r="MAC165" s="120"/>
      <c r="MAD165" s="120"/>
      <c r="MAE165" s="120"/>
      <c r="MAF165" s="120"/>
      <c r="MAG165" s="120"/>
      <c r="MAH165" s="120"/>
      <c r="MAI165" s="120"/>
      <c r="MAJ165" s="120"/>
      <c r="MAK165" s="120"/>
      <c r="MAL165" s="120"/>
      <c r="MAM165" s="120"/>
      <c r="MAN165" s="120"/>
      <c r="MAO165" s="120"/>
      <c r="MAP165" s="120"/>
      <c r="MAQ165" s="120"/>
      <c r="MAR165" s="120"/>
      <c r="MAS165" s="120"/>
      <c r="MAT165" s="120"/>
      <c r="MAU165" s="120"/>
      <c r="MAV165" s="120"/>
      <c r="MAW165" s="120"/>
      <c r="MAX165" s="120"/>
      <c r="MAY165" s="120"/>
      <c r="MAZ165" s="120"/>
      <c r="MBA165" s="120"/>
      <c r="MBB165" s="120"/>
      <c r="MBC165" s="120"/>
      <c r="MBD165" s="120"/>
      <c r="MBE165" s="120"/>
      <c r="MBF165" s="120"/>
      <c r="MBG165" s="120"/>
      <c r="MBH165" s="120"/>
      <c r="MBI165" s="120"/>
      <c r="MBJ165" s="120"/>
      <c r="MBK165" s="120"/>
      <c r="MBL165" s="120"/>
      <c r="MBM165" s="120"/>
      <c r="MBN165" s="120"/>
      <c r="MBO165" s="120"/>
      <c r="MBP165" s="120"/>
      <c r="MBQ165" s="120"/>
      <c r="MBR165" s="120"/>
      <c r="MBS165" s="120"/>
      <c r="MBT165" s="120"/>
      <c r="MBU165" s="120"/>
      <c r="MBV165" s="120"/>
      <c r="MBW165" s="120"/>
      <c r="MBX165" s="120"/>
      <c r="MBY165" s="120"/>
      <c r="MBZ165" s="120"/>
      <c r="MCA165" s="120"/>
      <c r="MCB165" s="120"/>
      <c r="MCC165" s="120"/>
      <c r="MCD165" s="120"/>
      <c r="MCE165" s="120"/>
      <c r="MCF165" s="120"/>
      <c r="MCG165" s="120"/>
      <c r="MCH165" s="120"/>
      <c r="MCI165" s="120"/>
      <c r="MCJ165" s="120"/>
      <c r="MCK165" s="120"/>
      <c r="MCL165" s="120"/>
      <c r="MCM165" s="120"/>
      <c r="MCN165" s="120"/>
      <c r="MCO165" s="120"/>
      <c r="MCP165" s="120"/>
      <c r="MCQ165" s="120"/>
      <c r="MCR165" s="120"/>
      <c r="MCS165" s="120"/>
      <c r="MCT165" s="120"/>
      <c r="MCU165" s="120"/>
      <c r="MCV165" s="120"/>
      <c r="MCW165" s="120"/>
      <c r="MCX165" s="120"/>
      <c r="MCY165" s="120"/>
      <c r="MCZ165" s="120"/>
      <c r="MDA165" s="120"/>
      <c r="MDB165" s="120"/>
      <c r="MDC165" s="120"/>
      <c r="MDD165" s="120"/>
      <c r="MDE165" s="120"/>
      <c r="MDF165" s="120"/>
      <c r="MDG165" s="120"/>
      <c r="MDH165" s="120"/>
      <c r="MDI165" s="120"/>
      <c r="MDJ165" s="120"/>
      <c r="MDK165" s="120"/>
      <c r="MDL165" s="120"/>
      <c r="MDM165" s="120"/>
      <c r="MDN165" s="120"/>
      <c r="MDO165" s="120"/>
      <c r="MDP165" s="120"/>
      <c r="MDQ165" s="120"/>
      <c r="MDR165" s="120"/>
      <c r="MDS165" s="120"/>
      <c r="MDT165" s="120"/>
      <c r="MDU165" s="120"/>
      <c r="MDV165" s="120"/>
      <c r="MDW165" s="120"/>
      <c r="MDX165" s="120"/>
      <c r="MDY165" s="120"/>
      <c r="MDZ165" s="120"/>
      <c r="MEA165" s="120"/>
      <c r="MEB165" s="120"/>
      <c r="MEC165" s="120"/>
      <c r="MED165" s="120"/>
      <c r="MEE165" s="120"/>
      <c r="MEF165" s="120"/>
      <c r="MEG165" s="120"/>
      <c r="MEH165" s="120"/>
      <c r="MEI165" s="120"/>
      <c r="MEJ165" s="120"/>
      <c r="MEK165" s="120"/>
      <c r="MEL165" s="120"/>
      <c r="MEM165" s="120"/>
      <c r="MEN165" s="120"/>
      <c r="MEO165" s="120"/>
      <c r="MEP165" s="120"/>
      <c r="MEQ165" s="120"/>
      <c r="MER165" s="120"/>
      <c r="MES165" s="120"/>
      <c r="MET165" s="120"/>
      <c r="MEU165" s="120"/>
      <c r="MEV165" s="120"/>
      <c r="MEW165" s="120"/>
      <c r="MEX165" s="120"/>
      <c r="MEY165" s="120"/>
      <c r="MEZ165" s="120"/>
      <c r="MFA165" s="120"/>
      <c r="MFB165" s="120"/>
      <c r="MFC165" s="120"/>
      <c r="MFD165" s="120"/>
      <c r="MFE165" s="120"/>
      <c r="MFF165" s="120"/>
      <c r="MFG165" s="120"/>
      <c r="MFH165" s="120"/>
      <c r="MFI165" s="120"/>
      <c r="MFJ165" s="120"/>
      <c r="MFK165" s="120"/>
      <c r="MFL165" s="120"/>
      <c r="MFM165" s="120"/>
      <c r="MFN165" s="120"/>
      <c r="MFO165" s="120"/>
      <c r="MFP165" s="120"/>
      <c r="MFQ165" s="120"/>
      <c r="MFR165" s="120"/>
      <c r="MFS165" s="120"/>
      <c r="MFT165" s="120"/>
      <c r="MFU165" s="120"/>
      <c r="MFV165" s="120"/>
      <c r="MFW165" s="120"/>
      <c r="MFX165" s="120"/>
      <c r="MFY165" s="120"/>
      <c r="MFZ165" s="120"/>
      <c r="MGA165" s="120"/>
      <c r="MGB165" s="120"/>
      <c r="MGC165" s="120"/>
      <c r="MGD165" s="120"/>
      <c r="MGE165" s="120"/>
      <c r="MGF165" s="120"/>
      <c r="MGG165" s="120"/>
      <c r="MGH165" s="120"/>
      <c r="MGI165" s="120"/>
      <c r="MGJ165" s="120"/>
      <c r="MGK165" s="120"/>
      <c r="MGL165" s="120"/>
      <c r="MGM165" s="120"/>
      <c r="MGN165" s="120"/>
      <c r="MGO165" s="120"/>
      <c r="MGP165" s="120"/>
      <c r="MGQ165" s="120"/>
      <c r="MGR165" s="120"/>
      <c r="MGS165" s="120"/>
      <c r="MGT165" s="120"/>
      <c r="MGU165" s="120"/>
      <c r="MGV165" s="120"/>
      <c r="MGW165" s="120"/>
      <c r="MGX165" s="120"/>
      <c r="MGY165" s="120"/>
      <c r="MGZ165" s="120"/>
      <c r="MHA165" s="120"/>
      <c r="MHB165" s="120"/>
      <c r="MHC165" s="120"/>
      <c r="MHD165" s="120"/>
      <c r="MHE165" s="120"/>
      <c r="MHF165" s="120"/>
      <c r="MHG165" s="120"/>
      <c r="MHH165" s="120"/>
      <c r="MHI165" s="120"/>
      <c r="MHJ165" s="120"/>
      <c r="MHK165" s="120"/>
      <c r="MHL165" s="120"/>
      <c r="MHM165" s="120"/>
      <c r="MHN165" s="120"/>
      <c r="MHO165" s="120"/>
      <c r="MHP165" s="120"/>
      <c r="MHQ165" s="120"/>
      <c r="MHR165" s="120"/>
      <c r="MHS165" s="120"/>
      <c r="MHT165" s="120"/>
      <c r="MHU165" s="120"/>
      <c r="MHV165" s="120"/>
      <c r="MHW165" s="120"/>
      <c r="MHX165" s="120"/>
      <c r="MHY165" s="120"/>
      <c r="MHZ165" s="120"/>
      <c r="MIA165" s="120"/>
      <c r="MIB165" s="120"/>
      <c r="MIC165" s="120"/>
      <c r="MID165" s="120"/>
      <c r="MIE165" s="120"/>
      <c r="MIF165" s="120"/>
      <c r="MIG165" s="120"/>
      <c r="MIH165" s="120"/>
      <c r="MII165" s="120"/>
      <c r="MIJ165" s="120"/>
      <c r="MIK165" s="120"/>
      <c r="MIL165" s="120"/>
      <c r="MIM165" s="120"/>
      <c r="MIN165" s="120"/>
      <c r="MIO165" s="120"/>
      <c r="MIP165" s="120"/>
      <c r="MIQ165" s="120"/>
      <c r="MIR165" s="120"/>
      <c r="MIS165" s="120"/>
      <c r="MIT165" s="120"/>
      <c r="MIU165" s="120"/>
      <c r="MIV165" s="120"/>
      <c r="MIW165" s="120"/>
      <c r="MIX165" s="120"/>
      <c r="MIY165" s="120"/>
      <c r="MIZ165" s="120"/>
      <c r="MJA165" s="120"/>
      <c r="MJB165" s="120"/>
      <c r="MJC165" s="120"/>
      <c r="MJD165" s="120"/>
      <c r="MJE165" s="120"/>
      <c r="MJF165" s="120"/>
      <c r="MJG165" s="120"/>
      <c r="MJH165" s="120"/>
      <c r="MJI165" s="120"/>
      <c r="MJJ165" s="120"/>
      <c r="MJK165" s="120"/>
      <c r="MJL165" s="120"/>
      <c r="MJM165" s="120"/>
      <c r="MJN165" s="120"/>
      <c r="MJO165" s="120"/>
      <c r="MJP165" s="120"/>
      <c r="MJQ165" s="120"/>
      <c r="MJR165" s="120"/>
      <c r="MJS165" s="120"/>
      <c r="MJT165" s="120"/>
      <c r="MJU165" s="120"/>
      <c r="MJV165" s="120"/>
      <c r="MJW165" s="120"/>
      <c r="MJX165" s="120"/>
      <c r="MJY165" s="120"/>
      <c r="MJZ165" s="120"/>
      <c r="MKA165" s="120"/>
      <c r="MKB165" s="120"/>
      <c r="MKC165" s="120"/>
      <c r="MKD165" s="120"/>
      <c r="MKE165" s="120"/>
      <c r="MKF165" s="120"/>
      <c r="MKG165" s="120"/>
      <c r="MKH165" s="120"/>
      <c r="MKI165" s="120"/>
      <c r="MKJ165" s="120"/>
      <c r="MKK165" s="120"/>
      <c r="MKL165" s="120"/>
      <c r="MKM165" s="120"/>
      <c r="MKN165" s="120"/>
      <c r="MKO165" s="120"/>
      <c r="MKP165" s="120"/>
      <c r="MKQ165" s="120"/>
      <c r="MKR165" s="120"/>
      <c r="MKS165" s="120"/>
      <c r="MKT165" s="120"/>
      <c r="MKU165" s="120"/>
      <c r="MKV165" s="120"/>
      <c r="MKW165" s="120"/>
      <c r="MKX165" s="120"/>
      <c r="MKY165" s="120"/>
      <c r="MKZ165" s="120"/>
      <c r="MLA165" s="120"/>
      <c r="MLB165" s="120"/>
      <c r="MLC165" s="120"/>
      <c r="MLD165" s="120"/>
      <c r="MLE165" s="120"/>
      <c r="MLF165" s="120"/>
      <c r="MLG165" s="120"/>
      <c r="MLH165" s="120"/>
      <c r="MLI165" s="120"/>
      <c r="MLJ165" s="120"/>
      <c r="MLK165" s="120"/>
      <c r="MLL165" s="120"/>
      <c r="MLM165" s="120"/>
      <c r="MLN165" s="120"/>
      <c r="MLO165" s="120"/>
      <c r="MLP165" s="120"/>
      <c r="MLQ165" s="120"/>
      <c r="MLR165" s="120"/>
      <c r="MLS165" s="120"/>
      <c r="MLT165" s="120"/>
      <c r="MLU165" s="120"/>
      <c r="MLV165" s="120"/>
      <c r="MLW165" s="120"/>
      <c r="MLX165" s="120"/>
      <c r="MLY165" s="120"/>
      <c r="MLZ165" s="120"/>
      <c r="MMA165" s="120"/>
      <c r="MMB165" s="120"/>
      <c r="MMC165" s="120"/>
      <c r="MMD165" s="120"/>
      <c r="MME165" s="120"/>
      <c r="MMF165" s="120"/>
      <c r="MMG165" s="120"/>
      <c r="MMH165" s="120"/>
      <c r="MMI165" s="120"/>
      <c r="MMJ165" s="120"/>
      <c r="MMK165" s="120"/>
      <c r="MML165" s="120"/>
      <c r="MMM165" s="120"/>
      <c r="MMN165" s="120"/>
      <c r="MMO165" s="120"/>
      <c r="MMP165" s="120"/>
      <c r="MMQ165" s="120"/>
      <c r="MMR165" s="120"/>
      <c r="MMS165" s="120"/>
      <c r="MMT165" s="120"/>
      <c r="MMU165" s="120"/>
      <c r="MMV165" s="120"/>
      <c r="MMW165" s="120"/>
      <c r="MMX165" s="120"/>
      <c r="MMY165" s="120"/>
      <c r="MMZ165" s="120"/>
      <c r="MNA165" s="120"/>
      <c r="MNB165" s="120"/>
      <c r="MNC165" s="120"/>
      <c r="MND165" s="120"/>
      <c r="MNE165" s="120"/>
      <c r="MNF165" s="120"/>
      <c r="MNG165" s="120"/>
      <c r="MNH165" s="120"/>
      <c r="MNI165" s="120"/>
      <c r="MNJ165" s="120"/>
      <c r="MNK165" s="120"/>
      <c r="MNL165" s="120"/>
      <c r="MNM165" s="120"/>
      <c r="MNN165" s="120"/>
      <c r="MNO165" s="120"/>
      <c r="MNP165" s="120"/>
      <c r="MNQ165" s="120"/>
      <c r="MNR165" s="120"/>
      <c r="MNS165" s="120"/>
      <c r="MNT165" s="120"/>
      <c r="MNU165" s="120"/>
      <c r="MNV165" s="120"/>
      <c r="MNW165" s="120"/>
      <c r="MNX165" s="120"/>
      <c r="MNY165" s="120"/>
      <c r="MNZ165" s="120"/>
      <c r="MOA165" s="120"/>
      <c r="MOB165" s="120"/>
      <c r="MOC165" s="120"/>
      <c r="MOD165" s="120"/>
      <c r="MOE165" s="120"/>
      <c r="MOF165" s="120"/>
      <c r="MOG165" s="120"/>
      <c r="MOH165" s="120"/>
      <c r="MOI165" s="120"/>
      <c r="MOJ165" s="120"/>
      <c r="MOK165" s="120"/>
      <c r="MOL165" s="120"/>
      <c r="MOM165" s="120"/>
      <c r="MON165" s="120"/>
      <c r="MOO165" s="120"/>
      <c r="MOP165" s="120"/>
      <c r="MOQ165" s="120"/>
      <c r="MOR165" s="120"/>
      <c r="MOS165" s="120"/>
      <c r="MOT165" s="120"/>
      <c r="MOU165" s="120"/>
      <c r="MOV165" s="120"/>
      <c r="MOW165" s="120"/>
      <c r="MOX165" s="120"/>
      <c r="MOY165" s="120"/>
      <c r="MOZ165" s="120"/>
      <c r="MPA165" s="120"/>
      <c r="MPB165" s="120"/>
      <c r="MPC165" s="120"/>
      <c r="MPD165" s="120"/>
      <c r="MPE165" s="120"/>
      <c r="MPF165" s="120"/>
      <c r="MPG165" s="120"/>
      <c r="MPH165" s="120"/>
      <c r="MPI165" s="120"/>
      <c r="MPJ165" s="120"/>
      <c r="MPK165" s="120"/>
      <c r="MPL165" s="120"/>
      <c r="MPM165" s="120"/>
      <c r="MPN165" s="120"/>
      <c r="MPO165" s="120"/>
      <c r="MPP165" s="120"/>
      <c r="MPQ165" s="120"/>
      <c r="MPR165" s="120"/>
      <c r="MPS165" s="120"/>
      <c r="MPT165" s="120"/>
      <c r="MPU165" s="120"/>
      <c r="MPV165" s="120"/>
      <c r="MPW165" s="120"/>
      <c r="MPX165" s="120"/>
      <c r="MPY165" s="120"/>
      <c r="MPZ165" s="120"/>
      <c r="MQA165" s="120"/>
      <c r="MQB165" s="120"/>
      <c r="MQC165" s="120"/>
      <c r="MQD165" s="120"/>
      <c r="MQE165" s="120"/>
      <c r="MQF165" s="120"/>
      <c r="MQG165" s="120"/>
      <c r="MQH165" s="120"/>
      <c r="MQI165" s="120"/>
      <c r="MQJ165" s="120"/>
      <c r="MQK165" s="120"/>
      <c r="MQL165" s="120"/>
      <c r="MQM165" s="120"/>
      <c r="MQN165" s="120"/>
      <c r="MQO165" s="120"/>
      <c r="MQP165" s="120"/>
      <c r="MQQ165" s="120"/>
      <c r="MQR165" s="120"/>
      <c r="MQS165" s="120"/>
      <c r="MQT165" s="120"/>
      <c r="MQU165" s="120"/>
      <c r="MQV165" s="120"/>
      <c r="MQW165" s="120"/>
      <c r="MQX165" s="120"/>
      <c r="MQY165" s="120"/>
      <c r="MQZ165" s="120"/>
      <c r="MRA165" s="120"/>
      <c r="MRB165" s="120"/>
      <c r="MRC165" s="120"/>
      <c r="MRD165" s="120"/>
      <c r="MRE165" s="120"/>
      <c r="MRF165" s="120"/>
      <c r="MRG165" s="120"/>
      <c r="MRH165" s="120"/>
      <c r="MRI165" s="120"/>
      <c r="MRJ165" s="120"/>
      <c r="MRK165" s="120"/>
      <c r="MRL165" s="120"/>
      <c r="MRM165" s="120"/>
      <c r="MRN165" s="120"/>
      <c r="MRO165" s="120"/>
      <c r="MRP165" s="120"/>
      <c r="MRQ165" s="120"/>
      <c r="MRR165" s="120"/>
      <c r="MRS165" s="120"/>
      <c r="MRT165" s="120"/>
      <c r="MRU165" s="120"/>
      <c r="MRV165" s="120"/>
      <c r="MRW165" s="120"/>
      <c r="MRX165" s="120"/>
      <c r="MRY165" s="120"/>
      <c r="MRZ165" s="120"/>
      <c r="MSA165" s="120"/>
      <c r="MSB165" s="120"/>
      <c r="MSC165" s="120"/>
      <c r="MSD165" s="120"/>
      <c r="MSE165" s="120"/>
      <c r="MSF165" s="120"/>
      <c r="MSG165" s="120"/>
      <c r="MSH165" s="120"/>
      <c r="MSI165" s="120"/>
      <c r="MSJ165" s="120"/>
      <c r="MSK165" s="120"/>
      <c r="MSL165" s="120"/>
      <c r="MSM165" s="120"/>
      <c r="MSN165" s="120"/>
      <c r="MSO165" s="120"/>
      <c r="MSP165" s="120"/>
      <c r="MSQ165" s="120"/>
      <c r="MSR165" s="120"/>
      <c r="MSS165" s="120"/>
      <c r="MST165" s="120"/>
      <c r="MSU165" s="120"/>
      <c r="MSV165" s="120"/>
      <c r="MSW165" s="120"/>
      <c r="MSX165" s="120"/>
      <c r="MSY165" s="120"/>
      <c r="MSZ165" s="120"/>
      <c r="MTA165" s="120"/>
      <c r="MTB165" s="120"/>
      <c r="MTC165" s="120"/>
      <c r="MTD165" s="120"/>
      <c r="MTE165" s="120"/>
      <c r="MTF165" s="120"/>
      <c r="MTG165" s="120"/>
      <c r="MTH165" s="120"/>
      <c r="MTI165" s="120"/>
      <c r="MTJ165" s="120"/>
      <c r="MTK165" s="120"/>
      <c r="MTL165" s="120"/>
      <c r="MTM165" s="120"/>
      <c r="MTN165" s="120"/>
      <c r="MTO165" s="120"/>
      <c r="MTP165" s="120"/>
      <c r="MTQ165" s="120"/>
      <c r="MTR165" s="120"/>
      <c r="MTS165" s="120"/>
      <c r="MTT165" s="120"/>
      <c r="MTU165" s="120"/>
      <c r="MTV165" s="120"/>
      <c r="MTW165" s="120"/>
      <c r="MTX165" s="120"/>
      <c r="MTY165" s="120"/>
      <c r="MTZ165" s="120"/>
      <c r="MUA165" s="120"/>
      <c r="MUB165" s="120"/>
      <c r="MUC165" s="120"/>
      <c r="MUD165" s="120"/>
      <c r="MUE165" s="120"/>
      <c r="MUF165" s="120"/>
      <c r="MUG165" s="120"/>
      <c r="MUH165" s="120"/>
      <c r="MUI165" s="120"/>
      <c r="MUJ165" s="120"/>
      <c r="MUK165" s="120"/>
      <c r="MUL165" s="120"/>
      <c r="MUM165" s="120"/>
      <c r="MUN165" s="120"/>
      <c r="MUO165" s="120"/>
      <c r="MUP165" s="120"/>
      <c r="MUQ165" s="120"/>
      <c r="MUR165" s="120"/>
      <c r="MUS165" s="120"/>
      <c r="MUT165" s="120"/>
      <c r="MUU165" s="120"/>
      <c r="MUV165" s="120"/>
      <c r="MUW165" s="120"/>
      <c r="MUX165" s="120"/>
      <c r="MUY165" s="120"/>
      <c r="MUZ165" s="120"/>
      <c r="MVA165" s="120"/>
      <c r="MVB165" s="120"/>
      <c r="MVC165" s="120"/>
      <c r="MVD165" s="120"/>
      <c r="MVE165" s="120"/>
      <c r="MVF165" s="120"/>
      <c r="MVG165" s="120"/>
      <c r="MVH165" s="120"/>
      <c r="MVI165" s="120"/>
      <c r="MVJ165" s="120"/>
      <c r="MVK165" s="120"/>
      <c r="MVL165" s="120"/>
      <c r="MVM165" s="120"/>
      <c r="MVN165" s="120"/>
      <c r="MVO165" s="120"/>
      <c r="MVP165" s="120"/>
      <c r="MVQ165" s="120"/>
      <c r="MVR165" s="120"/>
      <c r="MVS165" s="120"/>
      <c r="MVT165" s="120"/>
      <c r="MVU165" s="120"/>
      <c r="MVV165" s="120"/>
      <c r="MVW165" s="120"/>
      <c r="MVX165" s="120"/>
      <c r="MVY165" s="120"/>
      <c r="MVZ165" s="120"/>
      <c r="MWA165" s="120"/>
      <c r="MWB165" s="120"/>
      <c r="MWC165" s="120"/>
      <c r="MWD165" s="120"/>
      <c r="MWE165" s="120"/>
      <c r="MWF165" s="120"/>
      <c r="MWG165" s="120"/>
      <c r="MWH165" s="120"/>
      <c r="MWI165" s="120"/>
      <c r="MWJ165" s="120"/>
      <c r="MWK165" s="120"/>
      <c r="MWL165" s="120"/>
      <c r="MWM165" s="120"/>
      <c r="MWN165" s="120"/>
      <c r="MWO165" s="120"/>
      <c r="MWP165" s="120"/>
      <c r="MWQ165" s="120"/>
      <c r="MWR165" s="120"/>
      <c r="MWS165" s="120"/>
      <c r="MWT165" s="120"/>
      <c r="MWU165" s="120"/>
      <c r="MWV165" s="120"/>
      <c r="MWW165" s="120"/>
      <c r="MWX165" s="120"/>
      <c r="MWY165" s="120"/>
      <c r="MWZ165" s="120"/>
      <c r="MXA165" s="120"/>
      <c r="MXB165" s="120"/>
      <c r="MXC165" s="120"/>
      <c r="MXD165" s="120"/>
      <c r="MXE165" s="120"/>
      <c r="MXF165" s="120"/>
      <c r="MXG165" s="120"/>
      <c r="MXH165" s="120"/>
      <c r="MXI165" s="120"/>
      <c r="MXJ165" s="120"/>
      <c r="MXK165" s="120"/>
      <c r="MXL165" s="120"/>
      <c r="MXM165" s="120"/>
      <c r="MXN165" s="120"/>
      <c r="MXO165" s="120"/>
      <c r="MXP165" s="120"/>
      <c r="MXQ165" s="120"/>
      <c r="MXR165" s="120"/>
      <c r="MXS165" s="120"/>
      <c r="MXT165" s="120"/>
      <c r="MXU165" s="120"/>
      <c r="MXV165" s="120"/>
      <c r="MXW165" s="120"/>
      <c r="MXX165" s="120"/>
      <c r="MXY165" s="120"/>
      <c r="MXZ165" s="120"/>
      <c r="MYA165" s="120"/>
      <c r="MYB165" s="120"/>
      <c r="MYC165" s="120"/>
      <c r="MYD165" s="120"/>
      <c r="MYE165" s="120"/>
      <c r="MYF165" s="120"/>
      <c r="MYG165" s="120"/>
      <c r="MYH165" s="120"/>
      <c r="MYI165" s="120"/>
      <c r="MYJ165" s="120"/>
      <c r="MYK165" s="120"/>
      <c r="MYL165" s="120"/>
      <c r="MYM165" s="120"/>
      <c r="MYN165" s="120"/>
      <c r="MYO165" s="120"/>
      <c r="MYP165" s="120"/>
      <c r="MYQ165" s="120"/>
      <c r="MYR165" s="120"/>
      <c r="MYS165" s="120"/>
      <c r="MYT165" s="120"/>
      <c r="MYU165" s="120"/>
      <c r="MYV165" s="120"/>
      <c r="MYW165" s="120"/>
      <c r="MYX165" s="120"/>
      <c r="MYY165" s="120"/>
      <c r="MYZ165" s="120"/>
      <c r="MZA165" s="120"/>
      <c r="MZB165" s="120"/>
      <c r="MZC165" s="120"/>
      <c r="MZD165" s="120"/>
      <c r="MZE165" s="120"/>
      <c r="MZF165" s="120"/>
      <c r="MZG165" s="120"/>
      <c r="MZH165" s="120"/>
      <c r="MZI165" s="120"/>
      <c r="MZJ165" s="120"/>
      <c r="MZK165" s="120"/>
      <c r="MZL165" s="120"/>
      <c r="MZM165" s="120"/>
      <c r="MZN165" s="120"/>
      <c r="MZO165" s="120"/>
      <c r="MZP165" s="120"/>
      <c r="MZQ165" s="120"/>
      <c r="MZR165" s="120"/>
      <c r="MZS165" s="120"/>
      <c r="MZT165" s="120"/>
      <c r="MZU165" s="120"/>
      <c r="MZV165" s="120"/>
      <c r="MZW165" s="120"/>
      <c r="MZX165" s="120"/>
      <c r="MZY165" s="120"/>
      <c r="MZZ165" s="120"/>
      <c r="NAA165" s="120"/>
      <c r="NAB165" s="120"/>
      <c r="NAC165" s="120"/>
      <c r="NAD165" s="120"/>
      <c r="NAE165" s="120"/>
      <c r="NAF165" s="120"/>
      <c r="NAG165" s="120"/>
      <c r="NAH165" s="120"/>
      <c r="NAI165" s="120"/>
      <c r="NAJ165" s="120"/>
      <c r="NAK165" s="120"/>
      <c r="NAL165" s="120"/>
      <c r="NAM165" s="120"/>
      <c r="NAN165" s="120"/>
      <c r="NAO165" s="120"/>
      <c r="NAP165" s="120"/>
      <c r="NAQ165" s="120"/>
      <c r="NAR165" s="120"/>
      <c r="NAS165" s="120"/>
      <c r="NAT165" s="120"/>
      <c r="NAU165" s="120"/>
      <c r="NAV165" s="120"/>
      <c r="NAW165" s="120"/>
      <c r="NAX165" s="120"/>
      <c r="NAY165" s="120"/>
      <c r="NAZ165" s="120"/>
      <c r="NBA165" s="120"/>
      <c r="NBB165" s="120"/>
      <c r="NBC165" s="120"/>
      <c r="NBD165" s="120"/>
      <c r="NBE165" s="120"/>
      <c r="NBF165" s="120"/>
      <c r="NBG165" s="120"/>
      <c r="NBH165" s="120"/>
      <c r="NBI165" s="120"/>
      <c r="NBJ165" s="120"/>
      <c r="NBK165" s="120"/>
      <c r="NBL165" s="120"/>
      <c r="NBM165" s="120"/>
      <c r="NBN165" s="120"/>
      <c r="NBO165" s="120"/>
      <c r="NBP165" s="120"/>
      <c r="NBQ165" s="120"/>
      <c r="NBR165" s="120"/>
      <c r="NBS165" s="120"/>
      <c r="NBT165" s="120"/>
      <c r="NBU165" s="120"/>
      <c r="NBV165" s="120"/>
      <c r="NBW165" s="120"/>
      <c r="NBX165" s="120"/>
      <c r="NBY165" s="120"/>
      <c r="NBZ165" s="120"/>
      <c r="NCA165" s="120"/>
      <c r="NCB165" s="120"/>
      <c r="NCC165" s="120"/>
      <c r="NCD165" s="120"/>
      <c r="NCE165" s="120"/>
      <c r="NCF165" s="120"/>
      <c r="NCG165" s="120"/>
      <c r="NCH165" s="120"/>
      <c r="NCI165" s="120"/>
      <c r="NCJ165" s="120"/>
      <c r="NCK165" s="120"/>
      <c r="NCL165" s="120"/>
      <c r="NCM165" s="120"/>
      <c r="NCN165" s="120"/>
      <c r="NCO165" s="120"/>
      <c r="NCP165" s="120"/>
      <c r="NCQ165" s="120"/>
      <c r="NCR165" s="120"/>
      <c r="NCS165" s="120"/>
      <c r="NCT165" s="120"/>
      <c r="NCU165" s="120"/>
      <c r="NCV165" s="120"/>
      <c r="NCW165" s="120"/>
      <c r="NCX165" s="120"/>
      <c r="NCY165" s="120"/>
      <c r="NCZ165" s="120"/>
      <c r="NDA165" s="120"/>
      <c r="NDB165" s="120"/>
      <c r="NDC165" s="120"/>
      <c r="NDD165" s="120"/>
      <c r="NDE165" s="120"/>
      <c r="NDF165" s="120"/>
      <c r="NDG165" s="120"/>
      <c r="NDH165" s="120"/>
      <c r="NDI165" s="120"/>
      <c r="NDJ165" s="120"/>
      <c r="NDK165" s="120"/>
      <c r="NDL165" s="120"/>
      <c r="NDM165" s="120"/>
      <c r="NDN165" s="120"/>
      <c r="NDO165" s="120"/>
      <c r="NDP165" s="120"/>
      <c r="NDQ165" s="120"/>
      <c r="NDR165" s="120"/>
      <c r="NDS165" s="120"/>
      <c r="NDT165" s="120"/>
      <c r="NDU165" s="120"/>
      <c r="NDV165" s="120"/>
      <c r="NDW165" s="120"/>
      <c r="NDX165" s="120"/>
      <c r="NDY165" s="120"/>
      <c r="NDZ165" s="120"/>
      <c r="NEA165" s="120"/>
      <c r="NEB165" s="120"/>
      <c r="NEC165" s="120"/>
      <c r="NED165" s="120"/>
      <c r="NEE165" s="120"/>
      <c r="NEF165" s="120"/>
      <c r="NEG165" s="120"/>
      <c r="NEH165" s="120"/>
      <c r="NEI165" s="120"/>
      <c r="NEJ165" s="120"/>
      <c r="NEK165" s="120"/>
      <c r="NEL165" s="120"/>
      <c r="NEM165" s="120"/>
      <c r="NEN165" s="120"/>
      <c r="NEO165" s="120"/>
      <c r="NEP165" s="120"/>
      <c r="NEQ165" s="120"/>
      <c r="NER165" s="120"/>
      <c r="NES165" s="120"/>
      <c r="NET165" s="120"/>
      <c r="NEU165" s="120"/>
      <c r="NEV165" s="120"/>
      <c r="NEW165" s="120"/>
      <c r="NEX165" s="120"/>
      <c r="NEY165" s="120"/>
      <c r="NEZ165" s="120"/>
      <c r="NFA165" s="120"/>
      <c r="NFB165" s="120"/>
      <c r="NFC165" s="120"/>
      <c r="NFD165" s="120"/>
      <c r="NFE165" s="120"/>
      <c r="NFF165" s="120"/>
      <c r="NFG165" s="120"/>
      <c r="NFH165" s="120"/>
      <c r="NFI165" s="120"/>
      <c r="NFJ165" s="120"/>
      <c r="NFK165" s="120"/>
      <c r="NFL165" s="120"/>
      <c r="NFM165" s="120"/>
      <c r="NFN165" s="120"/>
      <c r="NFO165" s="120"/>
      <c r="NFP165" s="120"/>
      <c r="NFQ165" s="120"/>
      <c r="NFR165" s="120"/>
      <c r="NFS165" s="120"/>
      <c r="NFT165" s="120"/>
      <c r="NFU165" s="120"/>
      <c r="NFV165" s="120"/>
      <c r="NFW165" s="120"/>
      <c r="NFX165" s="120"/>
      <c r="NFY165" s="120"/>
      <c r="NFZ165" s="120"/>
      <c r="NGA165" s="120"/>
      <c r="NGB165" s="120"/>
      <c r="NGC165" s="120"/>
      <c r="NGD165" s="120"/>
      <c r="NGE165" s="120"/>
      <c r="NGF165" s="120"/>
      <c r="NGG165" s="120"/>
      <c r="NGH165" s="120"/>
      <c r="NGI165" s="120"/>
      <c r="NGJ165" s="120"/>
      <c r="NGK165" s="120"/>
      <c r="NGL165" s="120"/>
      <c r="NGM165" s="120"/>
      <c r="NGN165" s="120"/>
      <c r="NGO165" s="120"/>
      <c r="NGP165" s="120"/>
      <c r="NGQ165" s="120"/>
      <c r="NGR165" s="120"/>
      <c r="NGS165" s="120"/>
      <c r="NGT165" s="120"/>
      <c r="NGU165" s="120"/>
      <c r="NGV165" s="120"/>
      <c r="NGW165" s="120"/>
      <c r="NGX165" s="120"/>
      <c r="NGY165" s="120"/>
      <c r="NGZ165" s="120"/>
      <c r="NHA165" s="120"/>
      <c r="NHB165" s="120"/>
      <c r="NHC165" s="120"/>
      <c r="NHD165" s="120"/>
      <c r="NHE165" s="120"/>
      <c r="NHF165" s="120"/>
      <c r="NHG165" s="120"/>
      <c r="NHH165" s="120"/>
      <c r="NHI165" s="120"/>
      <c r="NHJ165" s="120"/>
      <c r="NHK165" s="120"/>
      <c r="NHL165" s="120"/>
      <c r="NHM165" s="120"/>
      <c r="NHN165" s="120"/>
      <c r="NHO165" s="120"/>
      <c r="NHP165" s="120"/>
      <c r="NHQ165" s="120"/>
      <c r="NHR165" s="120"/>
      <c r="NHS165" s="120"/>
      <c r="NHT165" s="120"/>
      <c r="NHU165" s="120"/>
      <c r="NHV165" s="120"/>
      <c r="NHW165" s="120"/>
      <c r="NHX165" s="120"/>
      <c r="NHY165" s="120"/>
      <c r="NHZ165" s="120"/>
      <c r="NIA165" s="120"/>
      <c r="NIB165" s="120"/>
      <c r="NIC165" s="120"/>
      <c r="NID165" s="120"/>
      <c r="NIE165" s="120"/>
      <c r="NIF165" s="120"/>
      <c r="NIG165" s="120"/>
      <c r="NIH165" s="120"/>
      <c r="NII165" s="120"/>
      <c r="NIJ165" s="120"/>
      <c r="NIK165" s="120"/>
      <c r="NIL165" s="120"/>
      <c r="NIM165" s="120"/>
      <c r="NIN165" s="120"/>
      <c r="NIO165" s="120"/>
      <c r="NIP165" s="120"/>
      <c r="NIQ165" s="120"/>
      <c r="NIR165" s="120"/>
      <c r="NIS165" s="120"/>
      <c r="NIT165" s="120"/>
      <c r="NIU165" s="120"/>
      <c r="NIV165" s="120"/>
      <c r="NIW165" s="120"/>
      <c r="NIX165" s="120"/>
      <c r="NIY165" s="120"/>
      <c r="NIZ165" s="120"/>
      <c r="NJA165" s="120"/>
      <c r="NJB165" s="120"/>
      <c r="NJC165" s="120"/>
      <c r="NJD165" s="120"/>
      <c r="NJE165" s="120"/>
      <c r="NJF165" s="120"/>
      <c r="NJG165" s="120"/>
      <c r="NJH165" s="120"/>
      <c r="NJI165" s="120"/>
      <c r="NJJ165" s="120"/>
      <c r="NJK165" s="120"/>
      <c r="NJL165" s="120"/>
      <c r="NJM165" s="120"/>
      <c r="NJN165" s="120"/>
      <c r="NJO165" s="120"/>
      <c r="NJP165" s="120"/>
      <c r="NJQ165" s="120"/>
      <c r="NJR165" s="120"/>
      <c r="NJS165" s="120"/>
      <c r="NJT165" s="120"/>
      <c r="NJU165" s="120"/>
      <c r="NJV165" s="120"/>
      <c r="NJW165" s="120"/>
      <c r="NJX165" s="120"/>
      <c r="NJY165" s="120"/>
      <c r="NJZ165" s="120"/>
      <c r="NKA165" s="120"/>
      <c r="NKB165" s="120"/>
      <c r="NKC165" s="120"/>
      <c r="NKD165" s="120"/>
      <c r="NKE165" s="120"/>
      <c r="NKF165" s="120"/>
      <c r="NKG165" s="120"/>
      <c r="NKH165" s="120"/>
      <c r="NKI165" s="120"/>
      <c r="NKJ165" s="120"/>
      <c r="NKK165" s="120"/>
      <c r="NKL165" s="120"/>
      <c r="NKM165" s="120"/>
      <c r="NKN165" s="120"/>
      <c r="NKO165" s="120"/>
      <c r="NKP165" s="120"/>
      <c r="NKQ165" s="120"/>
      <c r="NKR165" s="120"/>
      <c r="NKS165" s="120"/>
      <c r="NKT165" s="120"/>
      <c r="NKU165" s="120"/>
      <c r="NKV165" s="120"/>
      <c r="NKW165" s="120"/>
      <c r="NKX165" s="120"/>
      <c r="NKY165" s="120"/>
      <c r="NKZ165" s="120"/>
      <c r="NLA165" s="120"/>
      <c r="NLB165" s="120"/>
      <c r="NLC165" s="120"/>
      <c r="NLD165" s="120"/>
      <c r="NLE165" s="120"/>
      <c r="NLF165" s="120"/>
      <c r="NLG165" s="120"/>
      <c r="NLH165" s="120"/>
      <c r="NLI165" s="120"/>
      <c r="NLJ165" s="120"/>
      <c r="NLK165" s="120"/>
      <c r="NLL165" s="120"/>
      <c r="NLM165" s="120"/>
      <c r="NLN165" s="120"/>
      <c r="NLO165" s="120"/>
      <c r="NLP165" s="120"/>
      <c r="NLQ165" s="120"/>
      <c r="NLR165" s="120"/>
      <c r="NLS165" s="120"/>
      <c r="NLT165" s="120"/>
      <c r="NLU165" s="120"/>
      <c r="NLV165" s="120"/>
      <c r="NLW165" s="120"/>
      <c r="NLX165" s="120"/>
      <c r="NLY165" s="120"/>
      <c r="NLZ165" s="120"/>
      <c r="NMA165" s="120"/>
      <c r="NMB165" s="120"/>
      <c r="NMC165" s="120"/>
      <c r="NMD165" s="120"/>
      <c r="NME165" s="120"/>
      <c r="NMF165" s="120"/>
      <c r="NMG165" s="120"/>
      <c r="NMH165" s="120"/>
      <c r="NMI165" s="120"/>
      <c r="NMJ165" s="120"/>
      <c r="NMK165" s="120"/>
      <c r="NML165" s="120"/>
      <c r="NMM165" s="120"/>
      <c r="NMN165" s="120"/>
      <c r="NMO165" s="120"/>
      <c r="NMP165" s="120"/>
      <c r="NMQ165" s="120"/>
      <c r="NMR165" s="120"/>
      <c r="NMS165" s="120"/>
      <c r="NMT165" s="120"/>
      <c r="NMU165" s="120"/>
      <c r="NMV165" s="120"/>
      <c r="NMW165" s="120"/>
      <c r="NMX165" s="120"/>
      <c r="NMY165" s="120"/>
      <c r="NMZ165" s="120"/>
      <c r="NNA165" s="120"/>
      <c r="NNB165" s="120"/>
      <c r="NNC165" s="120"/>
      <c r="NND165" s="120"/>
      <c r="NNE165" s="120"/>
      <c r="NNF165" s="120"/>
      <c r="NNG165" s="120"/>
      <c r="NNH165" s="120"/>
      <c r="NNI165" s="120"/>
      <c r="NNJ165" s="120"/>
      <c r="NNK165" s="120"/>
      <c r="NNL165" s="120"/>
      <c r="NNM165" s="120"/>
      <c r="NNN165" s="120"/>
      <c r="NNO165" s="120"/>
      <c r="NNP165" s="120"/>
      <c r="NNQ165" s="120"/>
      <c r="NNR165" s="120"/>
      <c r="NNS165" s="120"/>
      <c r="NNT165" s="120"/>
      <c r="NNU165" s="120"/>
      <c r="NNV165" s="120"/>
      <c r="NNW165" s="120"/>
      <c r="NNX165" s="120"/>
      <c r="NNY165" s="120"/>
      <c r="NNZ165" s="120"/>
      <c r="NOA165" s="120"/>
      <c r="NOB165" s="120"/>
      <c r="NOC165" s="120"/>
      <c r="NOD165" s="120"/>
      <c r="NOE165" s="120"/>
      <c r="NOF165" s="120"/>
      <c r="NOG165" s="120"/>
      <c r="NOH165" s="120"/>
      <c r="NOI165" s="120"/>
      <c r="NOJ165" s="120"/>
      <c r="NOK165" s="120"/>
      <c r="NOL165" s="120"/>
      <c r="NOM165" s="120"/>
      <c r="NON165" s="120"/>
      <c r="NOO165" s="120"/>
      <c r="NOP165" s="120"/>
      <c r="NOQ165" s="120"/>
      <c r="NOR165" s="120"/>
      <c r="NOS165" s="120"/>
      <c r="NOT165" s="120"/>
      <c r="NOU165" s="120"/>
      <c r="NOV165" s="120"/>
      <c r="NOW165" s="120"/>
      <c r="NOX165" s="120"/>
      <c r="NOY165" s="120"/>
      <c r="NOZ165" s="120"/>
      <c r="NPA165" s="120"/>
      <c r="NPB165" s="120"/>
      <c r="NPC165" s="120"/>
      <c r="NPD165" s="120"/>
      <c r="NPE165" s="120"/>
      <c r="NPF165" s="120"/>
      <c r="NPG165" s="120"/>
      <c r="NPH165" s="120"/>
      <c r="NPI165" s="120"/>
      <c r="NPJ165" s="120"/>
      <c r="NPK165" s="120"/>
      <c r="NPL165" s="120"/>
      <c r="NPM165" s="120"/>
      <c r="NPN165" s="120"/>
      <c r="NPO165" s="120"/>
      <c r="NPP165" s="120"/>
      <c r="NPQ165" s="120"/>
      <c r="NPR165" s="120"/>
      <c r="NPS165" s="120"/>
      <c r="NPT165" s="120"/>
      <c r="NPU165" s="120"/>
      <c r="NPV165" s="120"/>
      <c r="NPW165" s="120"/>
      <c r="NPX165" s="120"/>
      <c r="NPY165" s="120"/>
      <c r="NPZ165" s="120"/>
      <c r="NQA165" s="120"/>
      <c r="NQB165" s="120"/>
      <c r="NQC165" s="120"/>
      <c r="NQD165" s="120"/>
      <c r="NQE165" s="120"/>
      <c r="NQF165" s="120"/>
      <c r="NQG165" s="120"/>
      <c r="NQH165" s="120"/>
      <c r="NQI165" s="120"/>
      <c r="NQJ165" s="120"/>
      <c r="NQK165" s="120"/>
      <c r="NQL165" s="120"/>
      <c r="NQM165" s="120"/>
      <c r="NQN165" s="120"/>
      <c r="NQO165" s="120"/>
      <c r="NQP165" s="120"/>
      <c r="NQQ165" s="120"/>
      <c r="NQR165" s="120"/>
      <c r="NQS165" s="120"/>
      <c r="NQT165" s="120"/>
      <c r="NQU165" s="120"/>
      <c r="NQV165" s="120"/>
      <c r="NQW165" s="120"/>
      <c r="NQX165" s="120"/>
      <c r="NQY165" s="120"/>
      <c r="NQZ165" s="120"/>
      <c r="NRA165" s="120"/>
      <c r="NRB165" s="120"/>
      <c r="NRC165" s="120"/>
      <c r="NRD165" s="120"/>
      <c r="NRE165" s="120"/>
      <c r="NRF165" s="120"/>
      <c r="NRG165" s="120"/>
      <c r="NRH165" s="120"/>
      <c r="NRI165" s="120"/>
      <c r="NRJ165" s="120"/>
      <c r="NRK165" s="120"/>
      <c r="NRL165" s="120"/>
      <c r="NRM165" s="120"/>
      <c r="NRN165" s="120"/>
      <c r="NRO165" s="120"/>
      <c r="NRP165" s="120"/>
      <c r="NRQ165" s="120"/>
      <c r="NRR165" s="120"/>
      <c r="NRS165" s="120"/>
      <c r="NRT165" s="120"/>
      <c r="NRU165" s="120"/>
      <c r="NRV165" s="120"/>
      <c r="NRW165" s="120"/>
      <c r="NRX165" s="120"/>
      <c r="NRY165" s="120"/>
      <c r="NRZ165" s="120"/>
      <c r="NSA165" s="120"/>
      <c r="NSB165" s="120"/>
      <c r="NSC165" s="120"/>
      <c r="NSD165" s="120"/>
      <c r="NSE165" s="120"/>
      <c r="NSF165" s="120"/>
      <c r="NSG165" s="120"/>
      <c r="NSH165" s="120"/>
      <c r="NSI165" s="120"/>
      <c r="NSJ165" s="120"/>
      <c r="NSK165" s="120"/>
      <c r="NSL165" s="120"/>
      <c r="NSM165" s="120"/>
      <c r="NSN165" s="120"/>
      <c r="NSO165" s="120"/>
      <c r="NSP165" s="120"/>
      <c r="NSQ165" s="120"/>
      <c r="NSR165" s="120"/>
      <c r="NSS165" s="120"/>
      <c r="NST165" s="120"/>
      <c r="NSU165" s="120"/>
      <c r="NSV165" s="120"/>
      <c r="NSW165" s="120"/>
      <c r="NSX165" s="120"/>
      <c r="NSY165" s="120"/>
      <c r="NSZ165" s="120"/>
      <c r="NTA165" s="120"/>
      <c r="NTB165" s="120"/>
      <c r="NTC165" s="120"/>
      <c r="NTD165" s="120"/>
      <c r="NTE165" s="120"/>
      <c r="NTF165" s="120"/>
      <c r="NTG165" s="120"/>
      <c r="NTH165" s="120"/>
      <c r="NTI165" s="120"/>
      <c r="NTJ165" s="120"/>
      <c r="NTK165" s="120"/>
      <c r="NTL165" s="120"/>
      <c r="NTM165" s="120"/>
      <c r="NTN165" s="120"/>
      <c r="NTO165" s="120"/>
      <c r="NTP165" s="120"/>
      <c r="NTQ165" s="120"/>
      <c r="NTR165" s="120"/>
      <c r="NTS165" s="120"/>
      <c r="NTT165" s="120"/>
      <c r="NTU165" s="120"/>
      <c r="NTV165" s="120"/>
      <c r="NTW165" s="120"/>
      <c r="NTX165" s="120"/>
      <c r="NTY165" s="120"/>
      <c r="NTZ165" s="120"/>
      <c r="NUA165" s="120"/>
      <c r="NUB165" s="120"/>
      <c r="NUC165" s="120"/>
      <c r="NUD165" s="120"/>
      <c r="NUE165" s="120"/>
      <c r="NUF165" s="120"/>
      <c r="NUG165" s="120"/>
      <c r="NUH165" s="120"/>
      <c r="NUI165" s="120"/>
      <c r="NUJ165" s="120"/>
      <c r="NUK165" s="120"/>
      <c r="NUL165" s="120"/>
      <c r="NUM165" s="120"/>
      <c r="NUN165" s="120"/>
      <c r="NUO165" s="120"/>
      <c r="NUP165" s="120"/>
      <c r="NUQ165" s="120"/>
      <c r="NUR165" s="120"/>
      <c r="NUS165" s="120"/>
      <c r="NUT165" s="120"/>
      <c r="NUU165" s="120"/>
      <c r="NUV165" s="120"/>
      <c r="NUW165" s="120"/>
      <c r="NUX165" s="120"/>
      <c r="NUY165" s="120"/>
      <c r="NUZ165" s="120"/>
      <c r="NVA165" s="120"/>
      <c r="NVB165" s="120"/>
      <c r="NVC165" s="120"/>
      <c r="NVD165" s="120"/>
      <c r="NVE165" s="120"/>
      <c r="NVF165" s="120"/>
      <c r="NVG165" s="120"/>
      <c r="NVH165" s="120"/>
      <c r="NVI165" s="120"/>
      <c r="NVJ165" s="120"/>
      <c r="NVK165" s="120"/>
      <c r="NVL165" s="120"/>
      <c r="NVM165" s="120"/>
      <c r="NVN165" s="120"/>
      <c r="NVO165" s="120"/>
      <c r="NVP165" s="120"/>
      <c r="NVQ165" s="120"/>
      <c r="NVR165" s="120"/>
      <c r="NVS165" s="120"/>
      <c r="NVT165" s="120"/>
      <c r="NVU165" s="120"/>
      <c r="NVV165" s="120"/>
      <c r="NVW165" s="120"/>
      <c r="NVX165" s="120"/>
      <c r="NVY165" s="120"/>
      <c r="NVZ165" s="120"/>
      <c r="NWA165" s="120"/>
      <c r="NWB165" s="120"/>
      <c r="NWC165" s="120"/>
      <c r="NWD165" s="120"/>
      <c r="NWE165" s="120"/>
      <c r="NWF165" s="120"/>
      <c r="NWG165" s="120"/>
      <c r="NWH165" s="120"/>
      <c r="NWI165" s="120"/>
      <c r="NWJ165" s="120"/>
      <c r="NWK165" s="120"/>
      <c r="NWL165" s="120"/>
      <c r="NWM165" s="120"/>
      <c r="NWN165" s="120"/>
      <c r="NWO165" s="120"/>
      <c r="NWP165" s="120"/>
      <c r="NWQ165" s="120"/>
      <c r="NWR165" s="120"/>
      <c r="NWS165" s="120"/>
      <c r="NWT165" s="120"/>
      <c r="NWU165" s="120"/>
      <c r="NWV165" s="120"/>
      <c r="NWW165" s="120"/>
      <c r="NWX165" s="120"/>
      <c r="NWY165" s="120"/>
      <c r="NWZ165" s="120"/>
      <c r="NXA165" s="120"/>
      <c r="NXB165" s="120"/>
      <c r="NXC165" s="120"/>
      <c r="NXD165" s="120"/>
      <c r="NXE165" s="120"/>
      <c r="NXF165" s="120"/>
      <c r="NXG165" s="120"/>
      <c r="NXH165" s="120"/>
      <c r="NXI165" s="120"/>
      <c r="NXJ165" s="120"/>
      <c r="NXK165" s="120"/>
      <c r="NXL165" s="120"/>
      <c r="NXM165" s="120"/>
      <c r="NXN165" s="120"/>
      <c r="NXO165" s="120"/>
      <c r="NXP165" s="120"/>
      <c r="NXQ165" s="120"/>
      <c r="NXR165" s="120"/>
      <c r="NXS165" s="120"/>
      <c r="NXT165" s="120"/>
      <c r="NXU165" s="120"/>
      <c r="NXV165" s="120"/>
      <c r="NXW165" s="120"/>
      <c r="NXX165" s="120"/>
      <c r="NXY165" s="120"/>
      <c r="NXZ165" s="120"/>
      <c r="NYA165" s="120"/>
      <c r="NYB165" s="120"/>
      <c r="NYC165" s="120"/>
      <c r="NYD165" s="120"/>
      <c r="NYE165" s="120"/>
      <c r="NYF165" s="120"/>
      <c r="NYG165" s="120"/>
      <c r="NYH165" s="120"/>
      <c r="NYI165" s="120"/>
      <c r="NYJ165" s="120"/>
      <c r="NYK165" s="120"/>
      <c r="NYL165" s="120"/>
      <c r="NYM165" s="120"/>
      <c r="NYN165" s="120"/>
      <c r="NYO165" s="120"/>
      <c r="NYP165" s="120"/>
      <c r="NYQ165" s="120"/>
      <c r="NYR165" s="120"/>
      <c r="NYS165" s="120"/>
      <c r="NYT165" s="120"/>
      <c r="NYU165" s="120"/>
      <c r="NYV165" s="120"/>
      <c r="NYW165" s="120"/>
      <c r="NYX165" s="120"/>
      <c r="NYY165" s="120"/>
      <c r="NYZ165" s="120"/>
      <c r="NZA165" s="120"/>
      <c r="NZB165" s="120"/>
      <c r="NZC165" s="120"/>
      <c r="NZD165" s="120"/>
      <c r="NZE165" s="120"/>
      <c r="NZF165" s="120"/>
      <c r="NZG165" s="120"/>
      <c r="NZH165" s="120"/>
      <c r="NZI165" s="120"/>
      <c r="NZJ165" s="120"/>
      <c r="NZK165" s="120"/>
      <c r="NZL165" s="120"/>
      <c r="NZM165" s="120"/>
      <c r="NZN165" s="120"/>
      <c r="NZO165" s="120"/>
      <c r="NZP165" s="120"/>
      <c r="NZQ165" s="120"/>
      <c r="NZR165" s="120"/>
      <c r="NZS165" s="120"/>
      <c r="NZT165" s="120"/>
      <c r="NZU165" s="120"/>
      <c r="NZV165" s="120"/>
      <c r="NZW165" s="120"/>
      <c r="NZX165" s="120"/>
      <c r="NZY165" s="120"/>
      <c r="NZZ165" s="120"/>
      <c r="OAA165" s="120"/>
      <c r="OAB165" s="120"/>
      <c r="OAC165" s="120"/>
      <c r="OAD165" s="120"/>
      <c r="OAE165" s="120"/>
      <c r="OAF165" s="120"/>
      <c r="OAG165" s="120"/>
      <c r="OAH165" s="120"/>
      <c r="OAI165" s="120"/>
      <c r="OAJ165" s="120"/>
      <c r="OAK165" s="120"/>
      <c r="OAL165" s="120"/>
      <c r="OAM165" s="120"/>
      <c r="OAN165" s="120"/>
      <c r="OAO165" s="120"/>
      <c r="OAP165" s="120"/>
      <c r="OAQ165" s="120"/>
      <c r="OAR165" s="120"/>
      <c r="OAS165" s="120"/>
      <c r="OAT165" s="120"/>
      <c r="OAU165" s="120"/>
      <c r="OAV165" s="120"/>
      <c r="OAW165" s="120"/>
      <c r="OAX165" s="120"/>
      <c r="OAY165" s="120"/>
      <c r="OAZ165" s="120"/>
      <c r="OBA165" s="120"/>
      <c r="OBB165" s="120"/>
      <c r="OBC165" s="120"/>
      <c r="OBD165" s="120"/>
      <c r="OBE165" s="120"/>
      <c r="OBF165" s="120"/>
      <c r="OBG165" s="120"/>
      <c r="OBH165" s="120"/>
      <c r="OBI165" s="120"/>
      <c r="OBJ165" s="120"/>
      <c r="OBK165" s="120"/>
      <c r="OBL165" s="120"/>
      <c r="OBM165" s="120"/>
      <c r="OBN165" s="120"/>
      <c r="OBO165" s="120"/>
      <c r="OBP165" s="120"/>
      <c r="OBQ165" s="120"/>
      <c r="OBR165" s="120"/>
      <c r="OBS165" s="120"/>
      <c r="OBT165" s="120"/>
      <c r="OBU165" s="120"/>
      <c r="OBV165" s="120"/>
      <c r="OBW165" s="120"/>
      <c r="OBX165" s="120"/>
      <c r="OBY165" s="120"/>
      <c r="OBZ165" s="120"/>
      <c r="OCA165" s="120"/>
      <c r="OCB165" s="120"/>
      <c r="OCC165" s="120"/>
      <c r="OCD165" s="120"/>
      <c r="OCE165" s="120"/>
      <c r="OCF165" s="120"/>
      <c r="OCG165" s="120"/>
      <c r="OCH165" s="120"/>
      <c r="OCI165" s="120"/>
      <c r="OCJ165" s="120"/>
      <c r="OCK165" s="120"/>
      <c r="OCL165" s="120"/>
      <c r="OCM165" s="120"/>
      <c r="OCN165" s="120"/>
      <c r="OCO165" s="120"/>
      <c r="OCP165" s="120"/>
      <c r="OCQ165" s="120"/>
      <c r="OCR165" s="120"/>
      <c r="OCS165" s="120"/>
      <c r="OCT165" s="120"/>
      <c r="OCU165" s="120"/>
      <c r="OCV165" s="120"/>
      <c r="OCW165" s="120"/>
      <c r="OCX165" s="120"/>
      <c r="OCY165" s="120"/>
      <c r="OCZ165" s="120"/>
      <c r="ODA165" s="120"/>
      <c r="ODB165" s="120"/>
      <c r="ODC165" s="120"/>
      <c r="ODD165" s="120"/>
      <c r="ODE165" s="120"/>
      <c r="ODF165" s="120"/>
      <c r="ODG165" s="120"/>
      <c r="ODH165" s="120"/>
      <c r="ODI165" s="120"/>
      <c r="ODJ165" s="120"/>
      <c r="ODK165" s="120"/>
      <c r="ODL165" s="120"/>
      <c r="ODM165" s="120"/>
      <c r="ODN165" s="120"/>
      <c r="ODO165" s="120"/>
      <c r="ODP165" s="120"/>
      <c r="ODQ165" s="120"/>
      <c r="ODR165" s="120"/>
      <c r="ODS165" s="120"/>
      <c r="ODT165" s="120"/>
      <c r="ODU165" s="120"/>
      <c r="ODV165" s="120"/>
      <c r="ODW165" s="120"/>
      <c r="ODX165" s="120"/>
      <c r="ODY165" s="120"/>
      <c r="ODZ165" s="120"/>
      <c r="OEA165" s="120"/>
      <c r="OEB165" s="120"/>
      <c r="OEC165" s="120"/>
      <c r="OED165" s="120"/>
      <c r="OEE165" s="120"/>
      <c r="OEF165" s="120"/>
      <c r="OEG165" s="120"/>
      <c r="OEH165" s="120"/>
      <c r="OEI165" s="120"/>
      <c r="OEJ165" s="120"/>
      <c r="OEK165" s="120"/>
      <c r="OEL165" s="120"/>
      <c r="OEM165" s="120"/>
      <c r="OEN165" s="120"/>
      <c r="OEO165" s="120"/>
      <c r="OEP165" s="120"/>
      <c r="OEQ165" s="120"/>
      <c r="OER165" s="120"/>
      <c r="OES165" s="120"/>
      <c r="OET165" s="120"/>
      <c r="OEU165" s="120"/>
      <c r="OEV165" s="120"/>
      <c r="OEW165" s="120"/>
      <c r="OEX165" s="120"/>
      <c r="OEY165" s="120"/>
      <c r="OEZ165" s="120"/>
      <c r="OFA165" s="120"/>
      <c r="OFB165" s="120"/>
      <c r="OFC165" s="120"/>
      <c r="OFD165" s="120"/>
      <c r="OFE165" s="120"/>
      <c r="OFF165" s="120"/>
      <c r="OFG165" s="120"/>
      <c r="OFH165" s="120"/>
      <c r="OFI165" s="120"/>
      <c r="OFJ165" s="120"/>
      <c r="OFK165" s="120"/>
      <c r="OFL165" s="120"/>
      <c r="OFM165" s="120"/>
      <c r="OFN165" s="120"/>
      <c r="OFO165" s="120"/>
      <c r="OFP165" s="120"/>
      <c r="OFQ165" s="120"/>
      <c r="OFR165" s="120"/>
      <c r="OFS165" s="120"/>
      <c r="OFT165" s="120"/>
      <c r="OFU165" s="120"/>
      <c r="OFV165" s="120"/>
      <c r="OFW165" s="120"/>
      <c r="OFX165" s="120"/>
      <c r="OFY165" s="120"/>
      <c r="OFZ165" s="120"/>
      <c r="OGA165" s="120"/>
      <c r="OGB165" s="120"/>
      <c r="OGC165" s="120"/>
      <c r="OGD165" s="120"/>
      <c r="OGE165" s="120"/>
      <c r="OGF165" s="120"/>
      <c r="OGG165" s="120"/>
      <c r="OGH165" s="120"/>
      <c r="OGI165" s="120"/>
      <c r="OGJ165" s="120"/>
      <c r="OGK165" s="120"/>
      <c r="OGL165" s="120"/>
      <c r="OGM165" s="120"/>
      <c r="OGN165" s="120"/>
      <c r="OGO165" s="120"/>
      <c r="OGP165" s="120"/>
      <c r="OGQ165" s="120"/>
      <c r="OGR165" s="120"/>
      <c r="OGS165" s="120"/>
      <c r="OGT165" s="120"/>
      <c r="OGU165" s="120"/>
      <c r="OGV165" s="120"/>
      <c r="OGW165" s="120"/>
      <c r="OGX165" s="120"/>
      <c r="OGY165" s="120"/>
      <c r="OGZ165" s="120"/>
      <c r="OHA165" s="120"/>
      <c r="OHB165" s="120"/>
      <c r="OHC165" s="120"/>
      <c r="OHD165" s="120"/>
      <c r="OHE165" s="120"/>
      <c r="OHF165" s="120"/>
      <c r="OHG165" s="120"/>
      <c r="OHH165" s="120"/>
      <c r="OHI165" s="120"/>
      <c r="OHJ165" s="120"/>
      <c r="OHK165" s="120"/>
      <c r="OHL165" s="120"/>
      <c r="OHM165" s="120"/>
      <c r="OHN165" s="120"/>
      <c r="OHO165" s="120"/>
      <c r="OHP165" s="120"/>
      <c r="OHQ165" s="120"/>
      <c r="OHR165" s="120"/>
      <c r="OHS165" s="120"/>
      <c r="OHT165" s="120"/>
      <c r="OHU165" s="120"/>
      <c r="OHV165" s="120"/>
      <c r="OHW165" s="120"/>
      <c r="OHX165" s="120"/>
      <c r="OHY165" s="120"/>
      <c r="OHZ165" s="120"/>
      <c r="OIA165" s="120"/>
      <c r="OIB165" s="120"/>
      <c r="OIC165" s="120"/>
      <c r="OID165" s="120"/>
      <c r="OIE165" s="120"/>
      <c r="OIF165" s="120"/>
      <c r="OIG165" s="120"/>
      <c r="OIH165" s="120"/>
      <c r="OII165" s="120"/>
      <c r="OIJ165" s="120"/>
      <c r="OIK165" s="120"/>
      <c r="OIL165" s="120"/>
      <c r="OIM165" s="120"/>
      <c r="OIN165" s="120"/>
      <c r="OIO165" s="120"/>
      <c r="OIP165" s="120"/>
      <c r="OIQ165" s="120"/>
      <c r="OIR165" s="120"/>
      <c r="OIS165" s="120"/>
      <c r="OIT165" s="120"/>
      <c r="OIU165" s="120"/>
      <c r="OIV165" s="120"/>
      <c r="OIW165" s="120"/>
      <c r="OIX165" s="120"/>
      <c r="OIY165" s="120"/>
      <c r="OIZ165" s="120"/>
      <c r="OJA165" s="120"/>
      <c r="OJB165" s="120"/>
      <c r="OJC165" s="120"/>
      <c r="OJD165" s="120"/>
      <c r="OJE165" s="120"/>
      <c r="OJF165" s="120"/>
      <c r="OJG165" s="120"/>
      <c r="OJH165" s="120"/>
      <c r="OJI165" s="120"/>
      <c r="OJJ165" s="120"/>
      <c r="OJK165" s="120"/>
      <c r="OJL165" s="120"/>
      <c r="OJM165" s="120"/>
      <c r="OJN165" s="120"/>
      <c r="OJO165" s="120"/>
      <c r="OJP165" s="120"/>
      <c r="OJQ165" s="120"/>
      <c r="OJR165" s="120"/>
      <c r="OJS165" s="120"/>
      <c r="OJT165" s="120"/>
      <c r="OJU165" s="120"/>
      <c r="OJV165" s="120"/>
      <c r="OJW165" s="120"/>
      <c r="OJX165" s="120"/>
      <c r="OJY165" s="120"/>
      <c r="OJZ165" s="120"/>
      <c r="OKA165" s="120"/>
      <c r="OKB165" s="120"/>
      <c r="OKC165" s="120"/>
      <c r="OKD165" s="120"/>
      <c r="OKE165" s="120"/>
      <c r="OKF165" s="120"/>
      <c r="OKG165" s="120"/>
      <c r="OKH165" s="120"/>
      <c r="OKI165" s="120"/>
      <c r="OKJ165" s="120"/>
      <c r="OKK165" s="120"/>
      <c r="OKL165" s="120"/>
      <c r="OKM165" s="120"/>
      <c r="OKN165" s="120"/>
      <c r="OKO165" s="120"/>
      <c r="OKP165" s="120"/>
      <c r="OKQ165" s="120"/>
      <c r="OKR165" s="120"/>
      <c r="OKS165" s="120"/>
      <c r="OKT165" s="120"/>
      <c r="OKU165" s="120"/>
      <c r="OKV165" s="120"/>
      <c r="OKW165" s="120"/>
      <c r="OKX165" s="120"/>
      <c r="OKY165" s="120"/>
      <c r="OKZ165" s="120"/>
      <c r="OLA165" s="120"/>
      <c r="OLB165" s="120"/>
      <c r="OLC165" s="120"/>
      <c r="OLD165" s="120"/>
      <c r="OLE165" s="120"/>
      <c r="OLF165" s="120"/>
      <c r="OLG165" s="120"/>
      <c r="OLH165" s="120"/>
      <c r="OLI165" s="120"/>
      <c r="OLJ165" s="120"/>
      <c r="OLK165" s="120"/>
      <c r="OLL165" s="120"/>
      <c r="OLM165" s="120"/>
      <c r="OLN165" s="120"/>
      <c r="OLO165" s="120"/>
      <c r="OLP165" s="120"/>
      <c r="OLQ165" s="120"/>
      <c r="OLR165" s="120"/>
      <c r="OLS165" s="120"/>
      <c r="OLT165" s="120"/>
      <c r="OLU165" s="120"/>
      <c r="OLV165" s="120"/>
      <c r="OLW165" s="120"/>
      <c r="OLX165" s="120"/>
      <c r="OLY165" s="120"/>
      <c r="OLZ165" s="120"/>
      <c r="OMA165" s="120"/>
      <c r="OMB165" s="120"/>
      <c r="OMC165" s="120"/>
      <c r="OMD165" s="120"/>
      <c r="OME165" s="120"/>
      <c r="OMF165" s="120"/>
      <c r="OMG165" s="120"/>
      <c r="OMH165" s="120"/>
      <c r="OMI165" s="120"/>
      <c r="OMJ165" s="120"/>
      <c r="OMK165" s="120"/>
      <c r="OML165" s="120"/>
      <c r="OMM165" s="120"/>
      <c r="OMN165" s="120"/>
      <c r="OMO165" s="120"/>
      <c r="OMP165" s="120"/>
      <c r="OMQ165" s="120"/>
      <c r="OMR165" s="120"/>
      <c r="OMS165" s="120"/>
      <c r="OMT165" s="120"/>
      <c r="OMU165" s="120"/>
      <c r="OMV165" s="120"/>
      <c r="OMW165" s="120"/>
      <c r="OMX165" s="120"/>
      <c r="OMY165" s="120"/>
      <c r="OMZ165" s="120"/>
      <c r="ONA165" s="120"/>
      <c r="ONB165" s="120"/>
      <c r="ONC165" s="120"/>
      <c r="OND165" s="120"/>
      <c r="ONE165" s="120"/>
      <c r="ONF165" s="120"/>
      <c r="ONG165" s="120"/>
      <c r="ONH165" s="120"/>
      <c r="ONI165" s="120"/>
      <c r="ONJ165" s="120"/>
      <c r="ONK165" s="120"/>
      <c r="ONL165" s="120"/>
      <c r="ONM165" s="120"/>
      <c r="ONN165" s="120"/>
      <c r="ONO165" s="120"/>
      <c r="ONP165" s="120"/>
      <c r="ONQ165" s="120"/>
      <c r="ONR165" s="120"/>
      <c r="ONS165" s="120"/>
      <c r="ONT165" s="120"/>
      <c r="ONU165" s="120"/>
      <c r="ONV165" s="120"/>
      <c r="ONW165" s="120"/>
      <c r="ONX165" s="120"/>
      <c r="ONY165" s="120"/>
      <c r="ONZ165" s="120"/>
      <c r="OOA165" s="120"/>
      <c r="OOB165" s="120"/>
      <c r="OOC165" s="120"/>
      <c r="OOD165" s="120"/>
      <c r="OOE165" s="120"/>
      <c r="OOF165" s="120"/>
      <c r="OOG165" s="120"/>
      <c r="OOH165" s="120"/>
      <c r="OOI165" s="120"/>
      <c r="OOJ165" s="120"/>
      <c r="OOK165" s="120"/>
      <c r="OOL165" s="120"/>
      <c r="OOM165" s="120"/>
      <c r="OON165" s="120"/>
      <c r="OOO165" s="120"/>
      <c r="OOP165" s="120"/>
      <c r="OOQ165" s="120"/>
      <c r="OOR165" s="120"/>
      <c r="OOS165" s="120"/>
      <c r="OOT165" s="120"/>
      <c r="OOU165" s="120"/>
      <c r="OOV165" s="120"/>
      <c r="OOW165" s="120"/>
      <c r="OOX165" s="120"/>
      <c r="OOY165" s="120"/>
      <c r="OOZ165" s="120"/>
      <c r="OPA165" s="120"/>
      <c r="OPB165" s="120"/>
      <c r="OPC165" s="120"/>
      <c r="OPD165" s="120"/>
      <c r="OPE165" s="120"/>
      <c r="OPF165" s="120"/>
      <c r="OPG165" s="120"/>
      <c r="OPH165" s="120"/>
      <c r="OPI165" s="120"/>
      <c r="OPJ165" s="120"/>
      <c r="OPK165" s="120"/>
      <c r="OPL165" s="120"/>
      <c r="OPM165" s="120"/>
      <c r="OPN165" s="120"/>
      <c r="OPO165" s="120"/>
      <c r="OPP165" s="120"/>
      <c r="OPQ165" s="120"/>
      <c r="OPR165" s="120"/>
      <c r="OPS165" s="120"/>
      <c r="OPT165" s="120"/>
      <c r="OPU165" s="120"/>
      <c r="OPV165" s="120"/>
      <c r="OPW165" s="120"/>
      <c r="OPX165" s="120"/>
      <c r="OPY165" s="120"/>
      <c r="OPZ165" s="120"/>
      <c r="OQA165" s="120"/>
      <c r="OQB165" s="120"/>
      <c r="OQC165" s="120"/>
      <c r="OQD165" s="120"/>
      <c r="OQE165" s="120"/>
      <c r="OQF165" s="120"/>
      <c r="OQG165" s="120"/>
      <c r="OQH165" s="120"/>
      <c r="OQI165" s="120"/>
      <c r="OQJ165" s="120"/>
      <c r="OQK165" s="120"/>
      <c r="OQL165" s="120"/>
      <c r="OQM165" s="120"/>
      <c r="OQN165" s="120"/>
      <c r="OQO165" s="120"/>
      <c r="OQP165" s="120"/>
      <c r="OQQ165" s="120"/>
      <c r="OQR165" s="120"/>
      <c r="OQS165" s="120"/>
      <c r="OQT165" s="120"/>
      <c r="OQU165" s="120"/>
      <c r="OQV165" s="120"/>
      <c r="OQW165" s="120"/>
      <c r="OQX165" s="120"/>
      <c r="OQY165" s="120"/>
      <c r="OQZ165" s="120"/>
      <c r="ORA165" s="120"/>
      <c r="ORB165" s="120"/>
      <c r="ORC165" s="120"/>
      <c r="ORD165" s="120"/>
      <c r="ORE165" s="120"/>
      <c r="ORF165" s="120"/>
      <c r="ORG165" s="120"/>
      <c r="ORH165" s="120"/>
      <c r="ORI165" s="120"/>
      <c r="ORJ165" s="120"/>
      <c r="ORK165" s="120"/>
      <c r="ORL165" s="120"/>
      <c r="ORM165" s="120"/>
      <c r="ORN165" s="120"/>
      <c r="ORO165" s="120"/>
      <c r="ORP165" s="120"/>
      <c r="ORQ165" s="120"/>
      <c r="ORR165" s="120"/>
      <c r="ORS165" s="120"/>
      <c r="ORT165" s="120"/>
      <c r="ORU165" s="120"/>
      <c r="ORV165" s="120"/>
      <c r="ORW165" s="120"/>
      <c r="ORX165" s="120"/>
      <c r="ORY165" s="120"/>
      <c r="ORZ165" s="120"/>
      <c r="OSA165" s="120"/>
      <c r="OSB165" s="120"/>
      <c r="OSC165" s="120"/>
      <c r="OSD165" s="120"/>
      <c r="OSE165" s="120"/>
      <c r="OSF165" s="120"/>
      <c r="OSG165" s="120"/>
      <c r="OSH165" s="120"/>
      <c r="OSI165" s="120"/>
      <c r="OSJ165" s="120"/>
      <c r="OSK165" s="120"/>
      <c r="OSL165" s="120"/>
      <c r="OSM165" s="120"/>
      <c r="OSN165" s="120"/>
      <c r="OSO165" s="120"/>
      <c r="OSP165" s="120"/>
      <c r="OSQ165" s="120"/>
      <c r="OSR165" s="120"/>
      <c r="OSS165" s="120"/>
      <c r="OST165" s="120"/>
      <c r="OSU165" s="120"/>
      <c r="OSV165" s="120"/>
      <c r="OSW165" s="120"/>
      <c r="OSX165" s="120"/>
      <c r="OSY165" s="120"/>
      <c r="OSZ165" s="120"/>
      <c r="OTA165" s="120"/>
      <c r="OTB165" s="120"/>
      <c r="OTC165" s="120"/>
      <c r="OTD165" s="120"/>
      <c r="OTE165" s="120"/>
      <c r="OTF165" s="120"/>
      <c r="OTG165" s="120"/>
      <c r="OTH165" s="120"/>
      <c r="OTI165" s="120"/>
      <c r="OTJ165" s="120"/>
      <c r="OTK165" s="120"/>
      <c r="OTL165" s="120"/>
      <c r="OTM165" s="120"/>
      <c r="OTN165" s="120"/>
      <c r="OTO165" s="120"/>
      <c r="OTP165" s="120"/>
      <c r="OTQ165" s="120"/>
      <c r="OTR165" s="120"/>
      <c r="OTS165" s="120"/>
      <c r="OTT165" s="120"/>
      <c r="OTU165" s="120"/>
      <c r="OTV165" s="120"/>
      <c r="OTW165" s="120"/>
      <c r="OTX165" s="120"/>
      <c r="OTY165" s="120"/>
      <c r="OTZ165" s="120"/>
      <c r="OUA165" s="120"/>
      <c r="OUB165" s="120"/>
      <c r="OUC165" s="120"/>
      <c r="OUD165" s="120"/>
      <c r="OUE165" s="120"/>
      <c r="OUF165" s="120"/>
      <c r="OUG165" s="120"/>
      <c r="OUH165" s="120"/>
      <c r="OUI165" s="120"/>
      <c r="OUJ165" s="120"/>
      <c r="OUK165" s="120"/>
      <c r="OUL165" s="120"/>
      <c r="OUM165" s="120"/>
      <c r="OUN165" s="120"/>
      <c r="OUO165" s="120"/>
      <c r="OUP165" s="120"/>
      <c r="OUQ165" s="120"/>
      <c r="OUR165" s="120"/>
      <c r="OUS165" s="120"/>
      <c r="OUT165" s="120"/>
      <c r="OUU165" s="120"/>
      <c r="OUV165" s="120"/>
      <c r="OUW165" s="120"/>
      <c r="OUX165" s="120"/>
      <c r="OUY165" s="120"/>
      <c r="OUZ165" s="120"/>
      <c r="OVA165" s="120"/>
      <c r="OVB165" s="120"/>
      <c r="OVC165" s="120"/>
      <c r="OVD165" s="120"/>
      <c r="OVE165" s="120"/>
      <c r="OVF165" s="120"/>
      <c r="OVG165" s="120"/>
      <c r="OVH165" s="120"/>
      <c r="OVI165" s="120"/>
      <c r="OVJ165" s="120"/>
      <c r="OVK165" s="120"/>
      <c r="OVL165" s="120"/>
      <c r="OVM165" s="120"/>
      <c r="OVN165" s="120"/>
      <c r="OVO165" s="120"/>
      <c r="OVP165" s="120"/>
      <c r="OVQ165" s="120"/>
      <c r="OVR165" s="120"/>
      <c r="OVS165" s="120"/>
      <c r="OVT165" s="120"/>
      <c r="OVU165" s="120"/>
      <c r="OVV165" s="120"/>
      <c r="OVW165" s="120"/>
      <c r="OVX165" s="120"/>
      <c r="OVY165" s="120"/>
      <c r="OVZ165" s="120"/>
      <c r="OWA165" s="120"/>
      <c r="OWB165" s="120"/>
      <c r="OWC165" s="120"/>
      <c r="OWD165" s="120"/>
      <c r="OWE165" s="120"/>
      <c r="OWF165" s="120"/>
      <c r="OWG165" s="120"/>
      <c r="OWH165" s="120"/>
      <c r="OWI165" s="120"/>
      <c r="OWJ165" s="120"/>
      <c r="OWK165" s="120"/>
      <c r="OWL165" s="120"/>
      <c r="OWM165" s="120"/>
      <c r="OWN165" s="120"/>
      <c r="OWO165" s="120"/>
      <c r="OWP165" s="120"/>
      <c r="OWQ165" s="120"/>
      <c r="OWR165" s="120"/>
      <c r="OWS165" s="120"/>
      <c r="OWT165" s="120"/>
      <c r="OWU165" s="120"/>
      <c r="OWV165" s="120"/>
      <c r="OWW165" s="120"/>
      <c r="OWX165" s="120"/>
      <c r="OWY165" s="120"/>
      <c r="OWZ165" s="120"/>
      <c r="OXA165" s="120"/>
      <c r="OXB165" s="120"/>
      <c r="OXC165" s="120"/>
      <c r="OXD165" s="120"/>
      <c r="OXE165" s="120"/>
      <c r="OXF165" s="120"/>
      <c r="OXG165" s="120"/>
      <c r="OXH165" s="120"/>
      <c r="OXI165" s="120"/>
      <c r="OXJ165" s="120"/>
      <c r="OXK165" s="120"/>
      <c r="OXL165" s="120"/>
      <c r="OXM165" s="120"/>
      <c r="OXN165" s="120"/>
      <c r="OXO165" s="120"/>
      <c r="OXP165" s="120"/>
      <c r="OXQ165" s="120"/>
      <c r="OXR165" s="120"/>
      <c r="OXS165" s="120"/>
      <c r="OXT165" s="120"/>
      <c r="OXU165" s="120"/>
      <c r="OXV165" s="120"/>
      <c r="OXW165" s="120"/>
      <c r="OXX165" s="120"/>
      <c r="OXY165" s="120"/>
      <c r="OXZ165" s="120"/>
      <c r="OYA165" s="120"/>
      <c r="OYB165" s="120"/>
      <c r="OYC165" s="120"/>
      <c r="OYD165" s="120"/>
      <c r="OYE165" s="120"/>
      <c r="OYF165" s="120"/>
      <c r="OYG165" s="120"/>
      <c r="OYH165" s="120"/>
      <c r="OYI165" s="120"/>
      <c r="OYJ165" s="120"/>
      <c r="OYK165" s="120"/>
      <c r="OYL165" s="120"/>
      <c r="OYM165" s="120"/>
      <c r="OYN165" s="120"/>
      <c r="OYO165" s="120"/>
      <c r="OYP165" s="120"/>
      <c r="OYQ165" s="120"/>
      <c r="OYR165" s="120"/>
      <c r="OYS165" s="120"/>
      <c r="OYT165" s="120"/>
      <c r="OYU165" s="120"/>
      <c r="OYV165" s="120"/>
      <c r="OYW165" s="120"/>
      <c r="OYX165" s="120"/>
      <c r="OYY165" s="120"/>
      <c r="OYZ165" s="120"/>
      <c r="OZA165" s="120"/>
      <c r="OZB165" s="120"/>
      <c r="OZC165" s="120"/>
      <c r="OZD165" s="120"/>
      <c r="OZE165" s="120"/>
      <c r="OZF165" s="120"/>
      <c r="OZG165" s="120"/>
      <c r="OZH165" s="120"/>
      <c r="OZI165" s="120"/>
      <c r="OZJ165" s="120"/>
      <c r="OZK165" s="120"/>
      <c r="OZL165" s="120"/>
      <c r="OZM165" s="120"/>
      <c r="OZN165" s="120"/>
      <c r="OZO165" s="120"/>
      <c r="OZP165" s="120"/>
      <c r="OZQ165" s="120"/>
      <c r="OZR165" s="120"/>
      <c r="OZS165" s="120"/>
      <c r="OZT165" s="120"/>
      <c r="OZU165" s="120"/>
      <c r="OZV165" s="120"/>
      <c r="OZW165" s="120"/>
      <c r="OZX165" s="120"/>
      <c r="OZY165" s="120"/>
      <c r="OZZ165" s="120"/>
      <c r="PAA165" s="120"/>
      <c r="PAB165" s="120"/>
      <c r="PAC165" s="120"/>
      <c r="PAD165" s="120"/>
      <c r="PAE165" s="120"/>
      <c r="PAF165" s="120"/>
      <c r="PAG165" s="120"/>
      <c r="PAH165" s="120"/>
      <c r="PAI165" s="120"/>
      <c r="PAJ165" s="120"/>
      <c r="PAK165" s="120"/>
      <c r="PAL165" s="120"/>
      <c r="PAM165" s="120"/>
      <c r="PAN165" s="120"/>
      <c r="PAO165" s="120"/>
      <c r="PAP165" s="120"/>
      <c r="PAQ165" s="120"/>
      <c r="PAR165" s="120"/>
      <c r="PAS165" s="120"/>
      <c r="PAT165" s="120"/>
      <c r="PAU165" s="120"/>
      <c r="PAV165" s="120"/>
      <c r="PAW165" s="120"/>
      <c r="PAX165" s="120"/>
      <c r="PAY165" s="120"/>
      <c r="PAZ165" s="120"/>
      <c r="PBA165" s="120"/>
      <c r="PBB165" s="120"/>
      <c r="PBC165" s="120"/>
      <c r="PBD165" s="120"/>
      <c r="PBE165" s="120"/>
      <c r="PBF165" s="120"/>
      <c r="PBG165" s="120"/>
      <c r="PBH165" s="120"/>
      <c r="PBI165" s="120"/>
      <c r="PBJ165" s="120"/>
      <c r="PBK165" s="120"/>
      <c r="PBL165" s="120"/>
      <c r="PBM165" s="120"/>
      <c r="PBN165" s="120"/>
      <c r="PBO165" s="120"/>
      <c r="PBP165" s="120"/>
      <c r="PBQ165" s="120"/>
      <c r="PBR165" s="120"/>
      <c r="PBS165" s="120"/>
      <c r="PBT165" s="120"/>
      <c r="PBU165" s="120"/>
      <c r="PBV165" s="120"/>
      <c r="PBW165" s="120"/>
      <c r="PBX165" s="120"/>
      <c r="PBY165" s="120"/>
      <c r="PBZ165" s="120"/>
      <c r="PCA165" s="120"/>
      <c r="PCB165" s="120"/>
      <c r="PCC165" s="120"/>
      <c r="PCD165" s="120"/>
      <c r="PCE165" s="120"/>
      <c r="PCF165" s="120"/>
      <c r="PCG165" s="120"/>
      <c r="PCH165" s="120"/>
      <c r="PCI165" s="120"/>
      <c r="PCJ165" s="120"/>
      <c r="PCK165" s="120"/>
      <c r="PCL165" s="120"/>
      <c r="PCM165" s="120"/>
      <c r="PCN165" s="120"/>
      <c r="PCO165" s="120"/>
      <c r="PCP165" s="120"/>
      <c r="PCQ165" s="120"/>
      <c r="PCR165" s="120"/>
      <c r="PCS165" s="120"/>
      <c r="PCT165" s="120"/>
      <c r="PCU165" s="120"/>
      <c r="PCV165" s="120"/>
      <c r="PCW165" s="120"/>
      <c r="PCX165" s="120"/>
      <c r="PCY165" s="120"/>
      <c r="PCZ165" s="120"/>
      <c r="PDA165" s="120"/>
      <c r="PDB165" s="120"/>
      <c r="PDC165" s="120"/>
      <c r="PDD165" s="120"/>
      <c r="PDE165" s="120"/>
      <c r="PDF165" s="120"/>
      <c r="PDG165" s="120"/>
      <c r="PDH165" s="120"/>
      <c r="PDI165" s="120"/>
      <c r="PDJ165" s="120"/>
      <c r="PDK165" s="120"/>
      <c r="PDL165" s="120"/>
      <c r="PDM165" s="120"/>
      <c r="PDN165" s="120"/>
      <c r="PDO165" s="120"/>
      <c r="PDP165" s="120"/>
      <c r="PDQ165" s="120"/>
      <c r="PDR165" s="120"/>
      <c r="PDS165" s="120"/>
      <c r="PDT165" s="120"/>
      <c r="PDU165" s="120"/>
      <c r="PDV165" s="120"/>
      <c r="PDW165" s="120"/>
      <c r="PDX165" s="120"/>
      <c r="PDY165" s="120"/>
      <c r="PDZ165" s="120"/>
      <c r="PEA165" s="120"/>
      <c r="PEB165" s="120"/>
      <c r="PEC165" s="120"/>
      <c r="PED165" s="120"/>
      <c r="PEE165" s="120"/>
      <c r="PEF165" s="120"/>
      <c r="PEG165" s="120"/>
      <c r="PEH165" s="120"/>
      <c r="PEI165" s="120"/>
      <c r="PEJ165" s="120"/>
      <c r="PEK165" s="120"/>
      <c r="PEL165" s="120"/>
      <c r="PEM165" s="120"/>
      <c r="PEN165" s="120"/>
      <c r="PEO165" s="120"/>
      <c r="PEP165" s="120"/>
      <c r="PEQ165" s="120"/>
      <c r="PER165" s="120"/>
      <c r="PES165" s="120"/>
      <c r="PET165" s="120"/>
      <c r="PEU165" s="120"/>
      <c r="PEV165" s="120"/>
      <c r="PEW165" s="120"/>
      <c r="PEX165" s="120"/>
      <c r="PEY165" s="120"/>
      <c r="PEZ165" s="120"/>
      <c r="PFA165" s="120"/>
      <c r="PFB165" s="120"/>
      <c r="PFC165" s="120"/>
      <c r="PFD165" s="120"/>
      <c r="PFE165" s="120"/>
      <c r="PFF165" s="120"/>
      <c r="PFG165" s="120"/>
      <c r="PFH165" s="120"/>
      <c r="PFI165" s="120"/>
      <c r="PFJ165" s="120"/>
      <c r="PFK165" s="120"/>
      <c r="PFL165" s="120"/>
      <c r="PFM165" s="120"/>
      <c r="PFN165" s="120"/>
      <c r="PFO165" s="120"/>
      <c r="PFP165" s="120"/>
      <c r="PFQ165" s="120"/>
      <c r="PFR165" s="120"/>
      <c r="PFS165" s="120"/>
      <c r="PFT165" s="120"/>
      <c r="PFU165" s="120"/>
      <c r="PFV165" s="120"/>
      <c r="PFW165" s="120"/>
      <c r="PFX165" s="120"/>
      <c r="PFY165" s="120"/>
      <c r="PFZ165" s="120"/>
      <c r="PGA165" s="120"/>
      <c r="PGB165" s="120"/>
      <c r="PGC165" s="120"/>
      <c r="PGD165" s="120"/>
      <c r="PGE165" s="120"/>
      <c r="PGF165" s="120"/>
      <c r="PGG165" s="120"/>
      <c r="PGH165" s="120"/>
      <c r="PGI165" s="120"/>
      <c r="PGJ165" s="120"/>
      <c r="PGK165" s="120"/>
      <c r="PGL165" s="120"/>
      <c r="PGM165" s="120"/>
      <c r="PGN165" s="120"/>
      <c r="PGO165" s="120"/>
      <c r="PGP165" s="120"/>
      <c r="PGQ165" s="120"/>
      <c r="PGR165" s="120"/>
      <c r="PGS165" s="120"/>
      <c r="PGT165" s="120"/>
      <c r="PGU165" s="120"/>
      <c r="PGV165" s="120"/>
      <c r="PGW165" s="120"/>
      <c r="PGX165" s="120"/>
      <c r="PGY165" s="120"/>
      <c r="PGZ165" s="120"/>
      <c r="PHA165" s="120"/>
      <c r="PHB165" s="120"/>
      <c r="PHC165" s="120"/>
      <c r="PHD165" s="120"/>
      <c r="PHE165" s="120"/>
      <c r="PHF165" s="120"/>
      <c r="PHG165" s="120"/>
      <c r="PHH165" s="120"/>
      <c r="PHI165" s="120"/>
      <c r="PHJ165" s="120"/>
      <c r="PHK165" s="120"/>
      <c r="PHL165" s="120"/>
      <c r="PHM165" s="120"/>
      <c r="PHN165" s="120"/>
      <c r="PHO165" s="120"/>
      <c r="PHP165" s="120"/>
      <c r="PHQ165" s="120"/>
      <c r="PHR165" s="120"/>
      <c r="PHS165" s="120"/>
      <c r="PHT165" s="120"/>
      <c r="PHU165" s="120"/>
      <c r="PHV165" s="120"/>
      <c r="PHW165" s="120"/>
      <c r="PHX165" s="120"/>
      <c r="PHY165" s="120"/>
      <c r="PHZ165" s="120"/>
      <c r="PIA165" s="120"/>
      <c r="PIB165" s="120"/>
      <c r="PIC165" s="120"/>
      <c r="PID165" s="120"/>
      <c r="PIE165" s="120"/>
      <c r="PIF165" s="120"/>
      <c r="PIG165" s="120"/>
      <c r="PIH165" s="120"/>
      <c r="PII165" s="120"/>
      <c r="PIJ165" s="120"/>
      <c r="PIK165" s="120"/>
      <c r="PIL165" s="120"/>
      <c r="PIM165" s="120"/>
      <c r="PIN165" s="120"/>
      <c r="PIO165" s="120"/>
      <c r="PIP165" s="120"/>
      <c r="PIQ165" s="120"/>
      <c r="PIR165" s="120"/>
      <c r="PIS165" s="120"/>
      <c r="PIT165" s="120"/>
      <c r="PIU165" s="120"/>
      <c r="PIV165" s="120"/>
      <c r="PIW165" s="120"/>
      <c r="PIX165" s="120"/>
      <c r="PIY165" s="120"/>
      <c r="PIZ165" s="120"/>
      <c r="PJA165" s="120"/>
      <c r="PJB165" s="120"/>
      <c r="PJC165" s="120"/>
      <c r="PJD165" s="120"/>
      <c r="PJE165" s="120"/>
      <c r="PJF165" s="120"/>
      <c r="PJG165" s="120"/>
      <c r="PJH165" s="120"/>
      <c r="PJI165" s="120"/>
      <c r="PJJ165" s="120"/>
      <c r="PJK165" s="120"/>
      <c r="PJL165" s="120"/>
      <c r="PJM165" s="120"/>
      <c r="PJN165" s="120"/>
      <c r="PJO165" s="120"/>
      <c r="PJP165" s="120"/>
      <c r="PJQ165" s="120"/>
      <c r="PJR165" s="120"/>
      <c r="PJS165" s="120"/>
      <c r="PJT165" s="120"/>
      <c r="PJU165" s="120"/>
      <c r="PJV165" s="120"/>
      <c r="PJW165" s="120"/>
      <c r="PJX165" s="120"/>
      <c r="PJY165" s="120"/>
      <c r="PJZ165" s="120"/>
      <c r="PKA165" s="120"/>
      <c r="PKB165" s="120"/>
      <c r="PKC165" s="120"/>
      <c r="PKD165" s="120"/>
      <c r="PKE165" s="120"/>
      <c r="PKF165" s="120"/>
      <c r="PKG165" s="120"/>
      <c r="PKH165" s="120"/>
      <c r="PKI165" s="120"/>
      <c r="PKJ165" s="120"/>
      <c r="PKK165" s="120"/>
      <c r="PKL165" s="120"/>
      <c r="PKM165" s="120"/>
      <c r="PKN165" s="120"/>
      <c r="PKO165" s="120"/>
      <c r="PKP165" s="120"/>
      <c r="PKQ165" s="120"/>
      <c r="PKR165" s="120"/>
      <c r="PKS165" s="120"/>
      <c r="PKT165" s="120"/>
      <c r="PKU165" s="120"/>
      <c r="PKV165" s="120"/>
      <c r="PKW165" s="120"/>
      <c r="PKX165" s="120"/>
      <c r="PKY165" s="120"/>
      <c r="PKZ165" s="120"/>
      <c r="PLA165" s="120"/>
      <c r="PLB165" s="120"/>
      <c r="PLC165" s="120"/>
      <c r="PLD165" s="120"/>
      <c r="PLE165" s="120"/>
      <c r="PLF165" s="120"/>
      <c r="PLG165" s="120"/>
      <c r="PLH165" s="120"/>
      <c r="PLI165" s="120"/>
      <c r="PLJ165" s="120"/>
      <c r="PLK165" s="120"/>
      <c r="PLL165" s="120"/>
      <c r="PLM165" s="120"/>
      <c r="PLN165" s="120"/>
      <c r="PLO165" s="120"/>
      <c r="PLP165" s="120"/>
      <c r="PLQ165" s="120"/>
      <c r="PLR165" s="120"/>
      <c r="PLS165" s="120"/>
      <c r="PLT165" s="120"/>
      <c r="PLU165" s="120"/>
      <c r="PLV165" s="120"/>
      <c r="PLW165" s="120"/>
      <c r="PLX165" s="120"/>
      <c r="PLY165" s="120"/>
      <c r="PLZ165" s="120"/>
      <c r="PMA165" s="120"/>
      <c r="PMB165" s="120"/>
      <c r="PMC165" s="120"/>
      <c r="PMD165" s="120"/>
      <c r="PME165" s="120"/>
      <c r="PMF165" s="120"/>
      <c r="PMG165" s="120"/>
      <c r="PMH165" s="120"/>
      <c r="PMI165" s="120"/>
      <c r="PMJ165" s="120"/>
      <c r="PMK165" s="120"/>
      <c r="PML165" s="120"/>
      <c r="PMM165" s="120"/>
      <c r="PMN165" s="120"/>
      <c r="PMO165" s="120"/>
      <c r="PMP165" s="120"/>
      <c r="PMQ165" s="120"/>
      <c r="PMR165" s="120"/>
      <c r="PMS165" s="120"/>
      <c r="PMT165" s="120"/>
      <c r="PMU165" s="120"/>
      <c r="PMV165" s="120"/>
      <c r="PMW165" s="120"/>
      <c r="PMX165" s="120"/>
      <c r="PMY165" s="120"/>
      <c r="PMZ165" s="120"/>
      <c r="PNA165" s="120"/>
      <c r="PNB165" s="120"/>
      <c r="PNC165" s="120"/>
      <c r="PND165" s="120"/>
      <c r="PNE165" s="120"/>
      <c r="PNF165" s="120"/>
      <c r="PNG165" s="120"/>
      <c r="PNH165" s="120"/>
      <c r="PNI165" s="120"/>
      <c r="PNJ165" s="120"/>
      <c r="PNK165" s="120"/>
      <c r="PNL165" s="120"/>
      <c r="PNM165" s="120"/>
      <c r="PNN165" s="120"/>
      <c r="PNO165" s="120"/>
      <c r="PNP165" s="120"/>
      <c r="PNQ165" s="120"/>
      <c r="PNR165" s="120"/>
      <c r="PNS165" s="120"/>
      <c r="PNT165" s="120"/>
      <c r="PNU165" s="120"/>
      <c r="PNV165" s="120"/>
      <c r="PNW165" s="120"/>
      <c r="PNX165" s="120"/>
      <c r="PNY165" s="120"/>
      <c r="PNZ165" s="120"/>
      <c r="POA165" s="120"/>
      <c r="POB165" s="120"/>
      <c r="POC165" s="120"/>
      <c r="POD165" s="120"/>
      <c r="POE165" s="120"/>
      <c r="POF165" s="120"/>
      <c r="POG165" s="120"/>
      <c r="POH165" s="120"/>
      <c r="POI165" s="120"/>
      <c r="POJ165" s="120"/>
      <c r="POK165" s="120"/>
      <c r="POL165" s="120"/>
      <c r="POM165" s="120"/>
      <c r="PON165" s="120"/>
      <c r="POO165" s="120"/>
      <c r="POP165" s="120"/>
      <c r="POQ165" s="120"/>
      <c r="POR165" s="120"/>
      <c r="POS165" s="120"/>
      <c r="POT165" s="120"/>
      <c r="POU165" s="120"/>
      <c r="POV165" s="120"/>
      <c r="POW165" s="120"/>
      <c r="POX165" s="120"/>
      <c r="POY165" s="120"/>
      <c r="POZ165" s="120"/>
      <c r="PPA165" s="120"/>
      <c r="PPB165" s="120"/>
      <c r="PPC165" s="120"/>
      <c r="PPD165" s="120"/>
      <c r="PPE165" s="120"/>
      <c r="PPF165" s="120"/>
      <c r="PPG165" s="120"/>
      <c r="PPH165" s="120"/>
      <c r="PPI165" s="120"/>
      <c r="PPJ165" s="120"/>
      <c r="PPK165" s="120"/>
      <c r="PPL165" s="120"/>
      <c r="PPM165" s="120"/>
      <c r="PPN165" s="120"/>
      <c r="PPO165" s="120"/>
      <c r="PPP165" s="120"/>
      <c r="PPQ165" s="120"/>
      <c r="PPR165" s="120"/>
      <c r="PPS165" s="120"/>
      <c r="PPT165" s="120"/>
      <c r="PPU165" s="120"/>
      <c r="PPV165" s="120"/>
      <c r="PPW165" s="120"/>
      <c r="PPX165" s="120"/>
      <c r="PPY165" s="120"/>
      <c r="PPZ165" s="120"/>
      <c r="PQA165" s="120"/>
      <c r="PQB165" s="120"/>
      <c r="PQC165" s="120"/>
      <c r="PQD165" s="120"/>
      <c r="PQE165" s="120"/>
      <c r="PQF165" s="120"/>
      <c r="PQG165" s="120"/>
      <c r="PQH165" s="120"/>
      <c r="PQI165" s="120"/>
      <c r="PQJ165" s="120"/>
      <c r="PQK165" s="120"/>
      <c r="PQL165" s="120"/>
      <c r="PQM165" s="120"/>
      <c r="PQN165" s="120"/>
      <c r="PQO165" s="120"/>
      <c r="PQP165" s="120"/>
      <c r="PQQ165" s="120"/>
      <c r="PQR165" s="120"/>
      <c r="PQS165" s="120"/>
      <c r="PQT165" s="120"/>
      <c r="PQU165" s="120"/>
      <c r="PQV165" s="120"/>
      <c r="PQW165" s="120"/>
      <c r="PQX165" s="120"/>
      <c r="PQY165" s="120"/>
      <c r="PQZ165" s="120"/>
      <c r="PRA165" s="120"/>
      <c r="PRB165" s="120"/>
      <c r="PRC165" s="120"/>
      <c r="PRD165" s="120"/>
      <c r="PRE165" s="120"/>
      <c r="PRF165" s="120"/>
      <c r="PRG165" s="120"/>
      <c r="PRH165" s="120"/>
      <c r="PRI165" s="120"/>
      <c r="PRJ165" s="120"/>
      <c r="PRK165" s="120"/>
      <c r="PRL165" s="120"/>
      <c r="PRM165" s="120"/>
      <c r="PRN165" s="120"/>
      <c r="PRO165" s="120"/>
      <c r="PRP165" s="120"/>
      <c r="PRQ165" s="120"/>
      <c r="PRR165" s="120"/>
      <c r="PRS165" s="120"/>
      <c r="PRT165" s="120"/>
      <c r="PRU165" s="120"/>
      <c r="PRV165" s="120"/>
      <c r="PRW165" s="120"/>
      <c r="PRX165" s="120"/>
      <c r="PRY165" s="120"/>
      <c r="PRZ165" s="120"/>
      <c r="PSA165" s="120"/>
      <c r="PSB165" s="120"/>
      <c r="PSC165" s="120"/>
      <c r="PSD165" s="120"/>
      <c r="PSE165" s="120"/>
      <c r="PSF165" s="120"/>
      <c r="PSG165" s="120"/>
      <c r="PSH165" s="120"/>
      <c r="PSI165" s="120"/>
      <c r="PSJ165" s="120"/>
      <c r="PSK165" s="120"/>
      <c r="PSL165" s="120"/>
      <c r="PSM165" s="120"/>
      <c r="PSN165" s="120"/>
      <c r="PSO165" s="120"/>
      <c r="PSP165" s="120"/>
      <c r="PSQ165" s="120"/>
      <c r="PSR165" s="120"/>
      <c r="PSS165" s="120"/>
      <c r="PST165" s="120"/>
      <c r="PSU165" s="120"/>
      <c r="PSV165" s="120"/>
      <c r="PSW165" s="120"/>
      <c r="PSX165" s="120"/>
      <c r="PSY165" s="120"/>
      <c r="PSZ165" s="120"/>
      <c r="PTA165" s="120"/>
      <c r="PTB165" s="120"/>
      <c r="PTC165" s="120"/>
      <c r="PTD165" s="120"/>
      <c r="PTE165" s="120"/>
      <c r="PTF165" s="120"/>
      <c r="PTG165" s="120"/>
      <c r="PTH165" s="120"/>
      <c r="PTI165" s="120"/>
      <c r="PTJ165" s="120"/>
      <c r="PTK165" s="120"/>
      <c r="PTL165" s="120"/>
      <c r="PTM165" s="120"/>
      <c r="PTN165" s="120"/>
      <c r="PTO165" s="120"/>
      <c r="PTP165" s="120"/>
      <c r="PTQ165" s="120"/>
      <c r="PTR165" s="120"/>
      <c r="PTS165" s="120"/>
      <c r="PTT165" s="120"/>
      <c r="PTU165" s="120"/>
      <c r="PTV165" s="120"/>
      <c r="PTW165" s="120"/>
      <c r="PTX165" s="120"/>
      <c r="PTY165" s="120"/>
      <c r="PTZ165" s="120"/>
      <c r="PUA165" s="120"/>
      <c r="PUB165" s="120"/>
      <c r="PUC165" s="120"/>
      <c r="PUD165" s="120"/>
      <c r="PUE165" s="120"/>
      <c r="PUF165" s="120"/>
      <c r="PUG165" s="120"/>
      <c r="PUH165" s="120"/>
      <c r="PUI165" s="120"/>
      <c r="PUJ165" s="120"/>
      <c r="PUK165" s="120"/>
      <c r="PUL165" s="120"/>
      <c r="PUM165" s="120"/>
      <c r="PUN165" s="120"/>
      <c r="PUO165" s="120"/>
      <c r="PUP165" s="120"/>
      <c r="PUQ165" s="120"/>
      <c r="PUR165" s="120"/>
      <c r="PUS165" s="120"/>
      <c r="PUT165" s="120"/>
      <c r="PUU165" s="120"/>
      <c r="PUV165" s="120"/>
      <c r="PUW165" s="120"/>
      <c r="PUX165" s="120"/>
      <c r="PUY165" s="120"/>
      <c r="PUZ165" s="120"/>
      <c r="PVA165" s="120"/>
      <c r="PVB165" s="120"/>
      <c r="PVC165" s="120"/>
      <c r="PVD165" s="120"/>
      <c r="PVE165" s="120"/>
      <c r="PVF165" s="120"/>
      <c r="PVG165" s="120"/>
      <c r="PVH165" s="120"/>
      <c r="PVI165" s="120"/>
      <c r="PVJ165" s="120"/>
      <c r="PVK165" s="120"/>
      <c r="PVL165" s="120"/>
      <c r="PVM165" s="120"/>
      <c r="PVN165" s="120"/>
      <c r="PVO165" s="120"/>
      <c r="PVP165" s="120"/>
      <c r="PVQ165" s="120"/>
      <c r="PVR165" s="120"/>
      <c r="PVS165" s="120"/>
      <c r="PVT165" s="120"/>
      <c r="PVU165" s="120"/>
      <c r="PVV165" s="120"/>
      <c r="PVW165" s="120"/>
      <c r="PVX165" s="120"/>
      <c r="PVY165" s="120"/>
      <c r="PVZ165" s="120"/>
      <c r="PWA165" s="120"/>
      <c r="PWB165" s="120"/>
      <c r="PWC165" s="120"/>
      <c r="PWD165" s="120"/>
      <c r="PWE165" s="120"/>
      <c r="PWF165" s="120"/>
      <c r="PWG165" s="120"/>
      <c r="PWH165" s="120"/>
      <c r="PWI165" s="120"/>
      <c r="PWJ165" s="120"/>
      <c r="PWK165" s="120"/>
      <c r="PWL165" s="120"/>
      <c r="PWM165" s="120"/>
      <c r="PWN165" s="120"/>
      <c r="PWO165" s="120"/>
      <c r="PWP165" s="120"/>
      <c r="PWQ165" s="120"/>
      <c r="PWR165" s="120"/>
      <c r="PWS165" s="120"/>
      <c r="PWT165" s="120"/>
      <c r="PWU165" s="120"/>
      <c r="PWV165" s="120"/>
      <c r="PWW165" s="120"/>
      <c r="PWX165" s="120"/>
      <c r="PWY165" s="120"/>
      <c r="PWZ165" s="120"/>
      <c r="PXA165" s="120"/>
      <c r="PXB165" s="120"/>
      <c r="PXC165" s="120"/>
      <c r="PXD165" s="120"/>
      <c r="PXE165" s="120"/>
      <c r="PXF165" s="120"/>
      <c r="PXG165" s="120"/>
      <c r="PXH165" s="120"/>
      <c r="PXI165" s="120"/>
      <c r="PXJ165" s="120"/>
      <c r="PXK165" s="120"/>
      <c r="PXL165" s="120"/>
      <c r="PXM165" s="120"/>
      <c r="PXN165" s="120"/>
      <c r="PXO165" s="120"/>
      <c r="PXP165" s="120"/>
      <c r="PXQ165" s="120"/>
      <c r="PXR165" s="120"/>
      <c r="PXS165" s="120"/>
      <c r="PXT165" s="120"/>
      <c r="PXU165" s="120"/>
      <c r="PXV165" s="120"/>
      <c r="PXW165" s="120"/>
      <c r="PXX165" s="120"/>
      <c r="PXY165" s="120"/>
      <c r="PXZ165" s="120"/>
      <c r="PYA165" s="120"/>
      <c r="PYB165" s="120"/>
      <c r="PYC165" s="120"/>
      <c r="PYD165" s="120"/>
      <c r="PYE165" s="120"/>
      <c r="PYF165" s="120"/>
      <c r="PYG165" s="120"/>
      <c r="PYH165" s="120"/>
      <c r="PYI165" s="120"/>
      <c r="PYJ165" s="120"/>
      <c r="PYK165" s="120"/>
      <c r="PYL165" s="120"/>
      <c r="PYM165" s="120"/>
      <c r="PYN165" s="120"/>
      <c r="PYO165" s="120"/>
      <c r="PYP165" s="120"/>
      <c r="PYQ165" s="120"/>
      <c r="PYR165" s="120"/>
      <c r="PYS165" s="120"/>
      <c r="PYT165" s="120"/>
      <c r="PYU165" s="120"/>
      <c r="PYV165" s="120"/>
      <c r="PYW165" s="120"/>
      <c r="PYX165" s="120"/>
      <c r="PYY165" s="120"/>
      <c r="PYZ165" s="120"/>
      <c r="PZA165" s="120"/>
      <c r="PZB165" s="120"/>
      <c r="PZC165" s="120"/>
      <c r="PZD165" s="120"/>
      <c r="PZE165" s="120"/>
      <c r="PZF165" s="120"/>
      <c r="PZG165" s="120"/>
      <c r="PZH165" s="120"/>
      <c r="PZI165" s="120"/>
      <c r="PZJ165" s="120"/>
      <c r="PZK165" s="120"/>
      <c r="PZL165" s="120"/>
      <c r="PZM165" s="120"/>
      <c r="PZN165" s="120"/>
      <c r="PZO165" s="120"/>
      <c r="PZP165" s="120"/>
      <c r="PZQ165" s="120"/>
      <c r="PZR165" s="120"/>
      <c r="PZS165" s="120"/>
      <c r="PZT165" s="120"/>
      <c r="PZU165" s="120"/>
      <c r="PZV165" s="120"/>
      <c r="PZW165" s="120"/>
      <c r="PZX165" s="120"/>
      <c r="PZY165" s="120"/>
      <c r="PZZ165" s="120"/>
      <c r="QAA165" s="120"/>
      <c r="QAB165" s="120"/>
      <c r="QAC165" s="120"/>
      <c r="QAD165" s="120"/>
      <c r="QAE165" s="120"/>
      <c r="QAF165" s="120"/>
      <c r="QAG165" s="120"/>
      <c r="QAH165" s="120"/>
      <c r="QAI165" s="120"/>
      <c r="QAJ165" s="120"/>
      <c r="QAK165" s="120"/>
      <c r="QAL165" s="120"/>
      <c r="QAM165" s="120"/>
      <c r="QAN165" s="120"/>
      <c r="QAO165" s="120"/>
      <c r="QAP165" s="120"/>
      <c r="QAQ165" s="120"/>
      <c r="QAR165" s="120"/>
      <c r="QAS165" s="120"/>
      <c r="QAT165" s="120"/>
      <c r="QAU165" s="120"/>
      <c r="QAV165" s="120"/>
      <c r="QAW165" s="120"/>
      <c r="QAX165" s="120"/>
      <c r="QAY165" s="120"/>
      <c r="QAZ165" s="120"/>
      <c r="QBA165" s="120"/>
      <c r="QBB165" s="120"/>
      <c r="QBC165" s="120"/>
      <c r="QBD165" s="120"/>
      <c r="QBE165" s="120"/>
      <c r="QBF165" s="120"/>
      <c r="QBG165" s="120"/>
      <c r="QBH165" s="120"/>
      <c r="QBI165" s="120"/>
      <c r="QBJ165" s="120"/>
      <c r="QBK165" s="120"/>
      <c r="QBL165" s="120"/>
      <c r="QBM165" s="120"/>
      <c r="QBN165" s="120"/>
      <c r="QBO165" s="120"/>
      <c r="QBP165" s="120"/>
      <c r="QBQ165" s="120"/>
      <c r="QBR165" s="120"/>
      <c r="QBS165" s="120"/>
      <c r="QBT165" s="120"/>
      <c r="QBU165" s="120"/>
      <c r="QBV165" s="120"/>
      <c r="QBW165" s="120"/>
      <c r="QBX165" s="120"/>
      <c r="QBY165" s="120"/>
      <c r="QBZ165" s="120"/>
      <c r="QCA165" s="120"/>
      <c r="QCB165" s="120"/>
      <c r="QCC165" s="120"/>
      <c r="QCD165" s="120"/>
      <c r="QCE165" s="120"/>
      <c r="QCF165" s="120"/>
      <c r="QCG165" s="120"/>
      <c r="QCH165" s="120"/>
      <c r="QCI165" s="120"/>
      <c r="QCJ165" s="120"/>
      <c r="QCK165" s="120"/>
      <c r="QCL165" s="120"/>
      <c r="QCM165" s="120"/>
      <c r="QCN165" s="120"/>
      <c r="QCO165" s="120"/>
      <c r="QCP165" s="120"/>
      <c r="QCQ165" s="120"/>
      <c r="QCR165" s="120"/>
      <c r="QCS165" s="120"/>
      <c r="QCT165" s="120"/>
      <c r="QCU165" s="120"/>
      <c r="QCV165" s="120"/>
      <c r="QCW165" s="120"/>
      <c r="QCX165" s="120"/>
      <c r="QCY165" s="120"/>
      <c r="QCZ165" s="120"/>
      <c r="QDA165" s="120"/>
      <c r="QDB165" s="120"/>
      <c r="QDC165" s="120"/>
      <c r="QDD165" s="120"/>
      <c r="QDE165" s="120"/>
      <c r="QDF165" s="120"/>
      <c r="QDG165" s="120"/>
      <c r="QDH165" s="120"/>
      <c r="QDI165" s="120"/>
      <c r="QDJ165" s="120"/>
      <c r="QDK165" s="120"/>
      <c r="QDL165" s="120"/>
      <c r="QDM165" s="120"/>
      <c r="QDN165" s="120"/>
      <c r="QDO165" s="120"/>
      <c r="QDP165" s="120"/>
      <c r="QDQ165" s="120"/>
      <c r="QDR165" s="120"/>
      <c r="QDS165" s="120"/>
      <c r="QDT165" s="120"/>
      <c r="QDU165" s="120"/>
      <c r="QDV165" s="120"/>
      <c r="QDW165" s="120"/>
      <c r="QDX165" s="120"/>
      <c r="QDY165" s="120"/>
      <c r="QDZ165" s="120"/>
      <c r="QEA165" s="120"/>
      <c r="QEB165" s="120"/>
      <c r="QEC165" s="120"/>
      <c r="QED165" s="120"/>
      <c r="QEE165" s="120"/>
      <c r="QEF165" s="120"/>
      <c r="QEG165" s="120"/>
      <c r="QEH165" s="120"/>
      <c r="QEI165" s="120"/>
      <c r="QEJ165" s="120"/>
      <c r="QEK165" s="120"/>
      <c r="QEL165" s="120"/>
      <c r="QEM165" s="120"/>
      <c r="QEN165" s="120"/>
      <c r="QEO165" s="120"/>
      <c r="QEP165" s="120"/>
      <c r="QEQ165" s="120"/>
      <c r="QER165" s="120"/>
      <c r="QES165" s="120"/>
      <c r="QET165" s="120"/>
      <c r="QEU165" s="120"/>
      <c r="QEV165" s="120"/>
      <c r="QEW165" s="120"/>
      <c r="QEX165" s="120"/>
      <c r="QEY165" s="120"/>
      <c r="QEZ165" s="120"/>
      <c r="QFA165" s="120"/>
      <c r="QFB165" s="120"/>
      <c r="QFC165" s="120"/>
      <c r="QFD165" s="120"/>
      <c r="QFE165" s="120"/>
      <c r="QFF165" s="120"/>
      <c r="QFG165" s="120"/>
      <c r="QFH165" s="120"/>
      <c r="QFI165" s="120"/>
      <c r="QFJ165" s="120"/>
      <c r="QFK165" s="120"/>
      <c r="QFL165" s="120"/>
      <c r="QFM165" s="120"/>
      <c r="QFN165" s="120"/>
      <c r="QFO165" s="120"/>
      <c r="QFP165" s="120"/>
      <c r="QFQ165" s="120"/>
      <c r="QFR165" s="120"/>
      <c r="QFS165" s="120"/>
      <c r="QFT165" s="120"/>
      <c r="QFU165" s="120"/>
      <c r="QFV165" s="120"/>
      <c r="QFW165" s="120"/>
      <c r="QFX165" s="120"/>
      <c r="QFY165" s="120"/>
      <c r="QFZ165" s="120"/>
      <c r="QGA165" s="120"/>
      <c r="QGB165" s="120"/>
      <c r="QGC165" s="120"/>
      <c r="QGD165" s="120"/>
      <c r="QGE165" s="120"/>
      <c r="QGF165" s="120"/>
      <c r="QGG165" s="120"/>
      <c r="QGH165" s="120"/>
      <c r="QGI165" s="120"/>
      <c r="QGJ165" s="120"/>
      <c r="QGK165" s="120"/>
      <c r="QGL165" s="120"/>
      <c r="QGM165" s="120"/>
      <c r="QGN165" s="120"/>
      <c r="QGO165" s="120"/>
      <c r="QGP165" s="120"/>
      <c r="QGQ165" s="120"/>
      <c r="QGR165" s="120"/>
      <c r="QGS165" s="120"/>
      <c r="QGT165" s="120"/>
      <c r="QGU165" s="120"/>
      <c r="QGV165" s="120"/>
      <c r="QGW165" s="120"/>
      <c r="QGX165" s="120"/>
      <c r="QGY165" s="120"/>
      <c r="QGZ165" s="120"/>
      <c r="QHA165" s="120"/>
      <c r="QHB165" s="120"/>
      <c r="QHC165" s="120"/>
      <c r="QHD165" s="120"/>
      <c r="QHE165" s="120"/>
      <c r="QHF165" s="120"/>
      <c r="QHG165" s="120"/>
      <c r="QHH165" s="120"/>
      <c r="QHI165" s="120"/>
      <c r="QHJ165" s="120"/>
      <c r="QHK165" s="120"/>
      <c r="QHL165" s="120"/>
      <c r="QHM165" s="120"/>
      <c r="QHN165" s="120"/>
      <c r="QHO165" s="120"/>
      <c r="QHP165" s="120"/>
      <c r="QHQ165" s="120"/>
      <c r="QHR165" s="120"/>
      <c r="QHS165" s="120"/>
      <c r="QHT165" s="120"/>
      <c r="QHU165" s="120"/>
      <c r="QHV165" s="120"/>
      <c r="QHW165" s="120"/>
      <c r="QHX165" s="120"/>
      <c r="QHY165" s="120"/>
      <c r="QHZ165" s="120"/>
      <c r="QIA165" s="120"/>
      <c r="QIB165" s="120"/>
      <c r="QIC165" s="120"/>
      <c r="QID165" s="120"/>
      <c r="QIE165" s="120"/>
      <c r="QIF165" s="120"/>
      <c r="QIG165" s="120"/>
      <c r="QIH165" s="120"/>
      <c r="QII165" s="120"/>
      <c r="QIJ165" s="120"/>
      <c r="QIK165" s="120"/>
      <c r="QIL165" s="120"/>
      <c r="QIM165" s="120"/>
      <c r="QIN165" s="120"/>
      <c r="QIO165" s="120"/>
      <c r="QIP165" s="120"/>
      <c r="QIQ165" s="120"/>
      <c r="QIR165" s="120"/>
      <c r="QIS165" s="120"/>
      <c r="QIT165" s="120"/>
      <c r="QIU165" s="120"/>
      <c r="QIV165" s="120"/>
      <c r="QIW165" s="120"/>
      <c r="QIX165" s="120"/>
      <c r="QIY165" s="120"/>
      <c r="QIZ165" s="120"/>
      <c r="QJA165" s="120"/>
      <c r="QJB165" s="120"/>
      <c r="QJC165" s="120"/>
      <c r="QJD165" s="120"/>
      <c r="QJE165" s="120"/>
      <c r="QJF165" s="120"/>
      <c r="QJG165" s="120"/>
      <c r="QJH165" s="120"/>
      <c r="QJI165" s="120"/>
      <c r="QJJ165" s="120"/>
      <c r="QJK165" s="120"/>
      <c r="QJL165" s="120"/>
      <c r="QJM165" s="120"/>
      <c r="QJN165" s="120"/>
      <c r="QJO165" s="120"/>
      <c r="QJP165" s="120"/>
      <c r="QJQ165" s="120"/>
      <c r="QJR165" s="120"/>
      <c r="QJS165" s="120"/>
      <c r="QJT165" s="120"/>
      <c r="QJU165" s="120"/>
      <c r="QJV165" s="120"/>
      <c r="QJW165" s="120"/>
      <c r="QJX165" s="120"/>
      <c r="QJY165" s="120"/>
      <c r="QJZ165" s="120"/>
      <c r="QKA165" s="120"/>
      <c r="QKB165" s="120"/>
      <c r="QKC165" s="120"/>
      <c r="QKD165" s="120"/>
      <c r="QKE165" s="120"/>
      <c r="QKF165" s="120"/>
      <c r="QKG165" s="120"/>
      <c r="QKH165" s="120"/>
      <c r="QKI165" s="120"/>
      <c r="QKJ165" s="120"/>
      <c r="QKK165" s="120"/>
      <c r="QKL165" s="120"/>
      <c r="QKM165" s="120"/>
      <c r="QKN165" s="120"/>
      <c r="QKO165" s="120"/>
      <c r="QKP165" s="120"/>
      <c r="QKQ165" s="120"/>
      <c r="QKR165" s="120"/>
      <c r="QKS165" s="120"/>
      <c r="QKT165" s="120"/>
      <c r="QKU165" s="120"/>
      <c r="QKV165" s="120"/>
      <c r="QKW165" s="120"/>
      <c r="QKX165" s="120"/>
      <c r="QKY165" s="120"/>
      <c r="QKZ165" s="120"/>
      <c r="QLA165" s="120"/>
      <c r="QLB165" s="120"/>
      <c r="QLC165" s="120"/>
      <c r="QLD165" s="120"/>
      <c r="QLE165" s="120"/>
      <c r="QLF165" s="120"/>
      <c r="QLG165" s="120"/>
      <c r="QLH165" s="120"/>
      <c r="QLI165" s="120"/>
      <c r="QLJ165" s="120"/>
      <c r="QLK165" s="120"/>
      <c r="QLL165" s="120"/>
      <c r="QLM165" s="120"/>
      <c r="QLN165" s="120"/>
      <c r="QLO165" s="120"/>
      <c r="QLP165" s="120"/>
      <c r="QLQ165" s="120"/>
      <c r="QLR165" s="120"/>
      <c r="QLS165" s="120"/>
      <c r="QLT165" s="120"/>
      <c r="QLU165" s="120"/>
      <c r="QLV165" s="120"/>
      <c r="QLW165" s="120"/>
      <c r="QLX165" s="120"/>
      <c r="QLY165" s="120"/>
      <c r="QLZ165" s="120"/>
      <c r="QMA165" s="120"/>
      <c r="QMB165" s="120"/>
      <c r="QMC165" s="120"/>
      <c r="QMD165" s="120"/>
      <c r="QME165" s="120"/>
      <c r="QMF165" s="120"/>
      <c r="QMG165" s="120"/>
      <c r="QMH165" s="120"/>
      <c r="QMI165" s="120"/>
      <c r="QMJ165" s="120"/>
      <c r="QMK165" s="120"/>
      <c r="QML165" s="120"/>
      <c r="QMM165" s="120"/>
      <c r="QMN165" s="120"/>
      <c r="QMO165" s="120"/>
      <c r="QMP165" s="120"/>
      <c r="QMQ165" s="120"/>
      <c r="QMR165" s="120"/>
      <c r="QMS165" s="120"/>
      <c r="QMT165" s="120"/>
      <c r="QMU165" s="120"/>
      <c r="QMV165" s="120"/>
      <c r="QMW165" s="120"/>
      <c r="QMX165" s="120"/>
      <c r="QMY165" s="120"/>
      <c r="QMZ165" s="120"/>
      <c r="QNA165" s="120"/>
      <c r="QNB165" s="120"/>
      <c r="QNC165" s="120"/>
      <c r="QND165" s="120"/>
      <c r="QNE165" s="120"/>
      <c r="QNF165" s="120"/>
      <c r="QNG165" s="120"/>
      <c r="QNH165" s="120"/>
      <c r="QNI165" s="120"/>
      <c r="QNJ165" s="120"/>
      <c r="QNK165" s="120"/>
      <c r="QNL165" s="120"/>
      <c r="QNM165" s="120"/>
      <c r="QNN165" s="120"/>
      <c r="QNO165" s="120"/>
      <c r="QNP165" s="120"/>
      <c r="QNQ165" s="120"/>
      <c r="QNR165" s="120"/>
      <c r="QNS165" s="120"/>
      <c r="QNT165" s="120"/>
      <c r="QNU165" s="120"/>
      <c r="QNV165" s="120"/>
      <c r="QNW165" s="120"/>
      <c r="QNX165" s="120"/>
      <c r="QNY165" s="120"/>
      <c r="QNZ165" s="120"/>
      <c r="QOA165" s="120"/>
      <c r="QOB165" s="120"/>
      <c r="QOC165" s="120"/>
      <c r="QOD165" s="120"/>
      <c r="QOE165" s="120"/>
      <c r="QOF165" s="120"/>
      <c r="QOG165" s="120"/>
      <c r="QOH165" s="120"/>
      <c r="QOI165" s="120"/>
      <c r="QOJ165" s="120"/>
      <c r="QOK165" s="120"/>
      <c r="QOL165" s="120"/>
      <c r="QOM165" s="120"/>
      <c r="QON165" s="120"/>
      <c r="QOO165" s="120"/>
      <c r="QOP165" s="120"/>
      <c r="QOQ165" s="120"/>
      <c r="QOR165" s="120"/>
      <c r="QOS165" s="120"/>
      <c r="QOT165" s="120"/>
      <c r="QOU165" s="120"/>
      <c r="QOV165" s="120"/>
      <c r="QOW165" s="120"/>
      <c r="QOX165" s="120"/>
      <c r="QOY165" s="120"/>
      <c r="QOZ165" s="120"/>
      <c r="QPA165" s="120"/>
      <c r="QPB165" s="120"/>
      <c r="QPC165" s="120"/>
      <c r="QPD165" s="120"/>
      <c r="QPE165" s="120"/>
      <c r="QPF165" s="120"/>
      <c r="QPG165" s="120"/>
      <c r="QPH165" s="120"/>
      <c r="QPI165" s="120"/>
      <c r="QPJ165" s="120"/>
      <c r="QPK165" s="120"/>
      <c r="QPL165" s="120"/>
      <c r="QPM165" s="120"/>
      <c r="QPN165" s="120"/>
      <c r="QPO165" s="120"/>
      <c r="QPP165" s="120"/>
      <c r="QPQ165" s="120"/>
      <c r="QPR165" s="120"/>
      <c r="QPS165" s="120"/>
      <c r="QPT165" s="120"/>
      <c r="QPU165" s="120"/>
      <c r="QPV165" s="120"/>
      <c r="QPW165" s="120"/>
      <c r="QPX165" s="120"/>
      <c r="QPY165" s="120"/>
      <c r="QPZ165" s="120"/>
      <c r="QQA165" s="120"/>
      <c r="QQB165" s="120"/>
      <c r="QQC165" s="120"/>
      <c r="QQD165" s="120"/>
      <c r="QQE165" s="120"/>
      <c r="QQF165" s="120"/>
      <c r="QQG165" s="120"/>
      <c r="QQH165" s="120"/>
      <c r="QQI165" s="120"/>
      <c r="QQJ165" s="120"/>
      <c r="QQK165" s="120"/>
      <c r="QQL165" s="120"/>
      <c r="QQM165" s="120"/>
      <c r="QQN165" s="120"/>
      <c r="QQO165" s="120"/>
      <c r="QQP165" s="120"/>
      <c r="QQQ165" s="120"/>
      <c r="QQR165" s="120"/>
      <c r="QQS165" s="120"/>
      <c r="QQT165" s="120"/>
      <c r="QQU165" s="120"/>
      <c r="QQV165" s="120"/>
      <c r="QQW165" s="120"/>
      <c r="QQX165" s="120"/>
      <c r="QQY165" s="120"/>
      <c r="QQZ165" s="120"/>
      <c r="QRA165" s="120"/>
      <c r="QRB165" s="120"/>
      <c r="QRC165" s="120"/>
      <c r="QRD165" s="120"/>
      <c r="QRE165" s="120"/>
      <c r="QRF165" s="120"/>
      <c r="QRG165" s="120"/>
      <c r="QRH165" s="120"/>
      <c r="QRI165" s="120"/>
      <c r="QRJ165" s="120"/>
      <c r="QRK165" s="120"/>
      <c r="QRL165" s="120"/>
      <c r="QRM165" s="120"/>
      <c r="QRN165" s="120"/>
      <c r="QRO165" s="120"/>
      <c r="QRP165" s="120"/>
      <c r="QRQ165" s="120"/>
      <c r="QRR165" s="120"/>
      <c r="QRS165" s="120"/>
      <c r="QRT165" s="120"/>
      <c r="QRU165" s="120"/>
      <c r="QRV165" s="120"/>
      <c r="QRW165" s="120"/>
      <c r="QRX165" s="120"/>
      <c r="QRY165" s="120"/>
      <c r="QRZ165" s="120"/>
      <c r="QSA165" s="120"/>
      <c r="QSB165" s="120"/>
      <c r="QSC165" s="120"/>
      <c r="QSD165" s="120"/>
      <c r="QSE165" s="120"/>
      <c r="QSF165" s="120"/>
      <c r="QSG165" s="120"/>
      <c r="QSH165" s="120"/>
      <c r="QSI165" s="120"/>
      <c r="QSJ165" s="120"/>
      <c r="QSK165" s="120"/>
      <c r="QSL165" s="120"/>
      <c r="QSM165" s="120"/>
      <c r="QSN165" s="120"/>
      <c r="QSO165" s="120"/>
      <c r="QSP165" s="120"/>
      <c r="QSQ165" s="120"/>
      <c r="QSR165" s="120"/>
      <c r="QSS165" s="120"/>
      <c r="QST165" s="120"/>
      <c r="QSU165" s="120"/>
      <c r="QSV165" s="120"/>
      <c r="QSW165" s="120"/>
      <c r="QSX165" s="120"/>
      <c r="QSY165" s="120"/>
      <c r="QSZ165" s="120"/>
      <c r="QTA165" s="120"/>
      <c r="QTB165" s="120"/>
      <c r="QTC165" s="120"/>
      <c r="QTD165" s="120"/>
      <c r="QTE165" s="120"/>
      <c r="QTF165" s="120"/>
      <c r="QTG165" s="120"/>
      <c r="QTH165" s="120"/>
      <c r="QTI165" s="120"/>
      <c r="QTJ165" s="120"/>
      <c r="QTK165" s="120"/>
      <c r="QTL165" s="120"/>
      <c r="QTM165" s="120"/>
      <c r="QTN165" s="120"/>
      <c r="QTO165" s="120"/>
      <c r="QTP165" s="120"/>
      <c r="QTQ165" s="120"/>
      <c r="QTR165" s="120"/>
      <c r="QTS165" s="120"/>
      <c r="QTT165" s="120"/>
      <c r="QTU165" s="120"/>
      <c r="QTV165" s="120"/>
      <c r="QTW165" s="120"/>
      <c r="QTX165" s="120"/>
      <c r="QTY165" s="120"/>
      <c r="QTZ165" s="120"/>
      <c r="QUA165" s="120"/>
      <c r="QUB165" s="120"/>
      <c r="QUC165" s="120"/>
      <c r="QUD165" s="120"/>
      <c r="QUE165" s="120"/>
      <c r="QUF165" s="120"/>
      <c r="QUG165" s="120"/>
      <c r="QUH165" s="120"/>
      <c r="QUI165" s="120"/>
      <c r="QUJ165" s="120"/>
      <c r="QUK165" s="120"/>
      <c r="QUL165" s="120"/>
      <c r="QUM165" s="120"/>
      <c r="QUN165" s="120"/>
      <c r="QUO165" s="120"/>
      <c r="QUP165" s="120"/>
      <c r="QUQ165" s="120"/>
      <c r="QUR165" s="120"/>
      <c r="QUS165" s="120"/>
      <c r="QUT165" s="120"/>
      <c r="QUU165" s="120"/>
      <c r="QUV165" s="120"/>
      <c r="QUW165" s="120"/>
      <c r="QUX165" s="120"/>
      <c r="QUY165" s="120"/>
      <c r="QUZ165" s="120"/>
      <c r="QVA165" s="120"/>
      <c r="QVB165" s="120"/>
      <c r="QVC165" s="120"/>
      <c r="QVD165" s="120"/>
      <c r="QVE165" s="120"/>
      <c r="QVF165" s="120"/>
      <c r="QVG165" s="120"/>
      <c r="QVH165" s="120"/>
      <c r="QVI165" s="120"/>
      <c r="QVJ165" s="120"/>
      <c r="QVK165" s="120"/>
      <c r="QVL165" s="120"/>
      <c r="QVM165" s="120"/>
      <c r="QVN165" s="120"/>
      <c r="QVO165" s="120"/>
      <c r="QVP165" s="120"/>
      <c r="QVQ165" s="120"/>
      <c r="QVR165" s="120"/>
      <c r="QVS165" s="120"/>
      <c r="QVT165" s="120"/>
      <c r="QVU165" s="120"/>
      <c r="QVV165" s="120"/>
      <c r="QVW165" s="120"/>
      <c r="QVX165" s="120"/>
      <c r="QVY165" s="120"/>
      <c r="QVZ165" s="120"/>
      <c r="QWA165" s="120"/>
      <c r="QWB165" s="120"/>
      <c r="QWC165" s="120"/>
      <c r="QWD165" s="120"/>
      <c r="QWE165" s="120"/>
      <c r="QWF165" s="120"/>
      <c r="QWG165" s="120"/>
      <c r="QWH165" s="120"/>
      <c r="QWI165" s="120"/>
      <c r="QWJ165" s="120"/>
      <c r="QWK165" s="120"/>
      <c r="QWL165" s="120"/>
      <c r="QWM165" s="120"/>
      <c r="QWN165" s="120"/>
      <c r="QWO165" s="120"/>
      <c r="QWP165" s="120"/>
      <c r="QWQ165" s="120"/>
      <c r="QWR165" s="120"/>
      <c r="QWS165" s="120"/>
      <c r="QWT165" s="120"/>
      <c r="QWU165" s="120"/>
      <c r="QWV165" s="120"/>
      <c r="QWW165" s="120"/>
      <c r="QWX165" s="120"/>
      <c r="QWY165" s="120"/>
      <c r="QWZ165" s="120"/>
      <c r="QXA165" s="120"/>
      <c r="QXB165" s="120"/>
      <c r="QXC165" s="120"/>
      <c r="QXD165" s="120"/>
      <c r="QXE165" s="120"/>
      <c r="QXF165" s="120"/>
      <c r="QXG165" s="120"/>
      <c r="QXH165" s="120"/>
      <c r="QXI165" s="120"/>
      <c r="QXJ165" s="120"/>
      <c r="QXK165" s="120"/>
      <c r="QXL165" s="120"/>
      <c r="QXM165" s="120"/>
      <c r="QXN165" s="120"/>
      <c r="QXO165" s="120"/>
      <c r="QXP165" s="120"/>
      <c r="QXQ165" s="120"/>
      <c r="QXR165" s="120"/>
      <c r="QXS165" s="120"/>
      <c r="QXT165" s="120"/>
      <c r="QXU165" s="120"/>
      <c r="QXV165" s="120"/>
      <c r="QXW165" s="120"/>
      <c r="QXX165" s="120"/>
      <c r="QXY165" s="120"/>
      <c r="QXZ165" s="120"/>
      <c r="QYA165" s="120"/>
      <c r="QYB165" s="120"/>
      <c r="QYC165" s="120"/>
      <c r="QYD165" s="120"/>
      <c r="QYE165" s="120"/>
      <c r="QYF165" s="120"/>
      <c r="QYG165" s="120"/>
      <c r="QYH165" s="120"/>
      <c r="QYI165" s="120"/>
      <c r="QYJ165" s="120"/>
      <c r="QYK165" s="120"/>
      <c r="QYL165" s="120"/>
      <c r="QYM165" s="120"/>
      <c r="QYN165" s="120"/>
      <c r="QYO165" s="120"/>
      <c r="QYP165" s="120"/>
      <c r="QYQ165" s="120"/>
      <c r="QYR165" s="120"/>
      <c r="QYS165" s="120"/>
      <c r="QYT165" s="120"/>
      <c r="QYU165" s="120"/>
      <c r="QYV165" s="120"/>
      <c r="QYW165" s="120"/>
      <c r="QYX165" s="120"/>
      <c r="QYY165" s="120"/>
      <c r="QYZ165" s="120"/>
      <c r="QZA165" s="120"/>
      <c r="QZB165" s="120"/>
      <c r="QZC165" s="120"/>
      <c r="QZD165" s="120"/>
      <c r="QZE165" s="120"/>
      <c r="QZF165" s="120"/>
      <c r="QZG165" s="120"/>
      <c r="QZH165" s="120"/>
      <c r="QZI165" s="120"/>
      <c r="QZJ165" s="120"/>
      <c r="QZK165" s="120"/>
      <c r="QZL165" s="120"/>
      <c r="QZM165" s="120"/>
      <c r="QZN165" s="120"/>
      <c r="QZO165" s="120"/>
      <c r="QZP165" s="120"/>
      <c r="QZQ165" s="120"/>
      <c r="QZR165" s="120"/>
      <c r="QZS165" s="120"/>
      <c r="QZT165" s="120"/>
      <c r="QZU165" s="120"/>
      <c r="QZV165" s="120"/>
      <c r="QZW165" s="120"/>
      <c r="QZX165" s="120"/>
      <c r="QZY165" s="120"/>
      <c r="QZZ165" s="120"/>
      <c r="RAA165" s="120"/>
      <c r="RAB165" s="120"/>
      <c r="RAC165" s="120"/>
      <c r="RAD165" s="120"/>
      <c r="RAE165" s="120"/>
      <c r="RAF165" s="120"/>
      <c r="RAG165" s="120"/>
      <c r="RAH165" s="120"/>
      <c r="RAI165" s="120"/>
      <c r="RAJ165" s="120"/>
      <c r="RAK165" s="120"/>
      <c r="RAL165" s="120"/>
      <c r="RAM165" s="120"/>
      <c r="RAN165" s="120"/>
      <c r="RAO165" s="120"/>
      <c r="RAP165" s="120"/>
      <c r="RAQ165" s="120"/>
      <c r="RAR165" s="120"/>
      <c r="RAS165" s="120"/>
      <c r="RAT165" s="120"/>
      <c r="RAU165" s="120"/>
      <c r="RAV165" s="120"/>
      <c r="RAW165" s="120"/>
      <c r="RAX165" s="120"/>
      <c r="RAY165" s="120"/>
      <c r="RAZ165" s="120"/>
      <c r="RBA165" s="120"/>
      <c r="RBB165" s="120"/>
      <c r="RBC165" s="120"/>
      <c r="RBD165" s="120"/>
      <c r="RBE165" s="120"/>
      <c r="RBF165" s="120"/>
      <c r="RBG165" s="120"/>
      <c r="RBH165" s="120"/>
      <c r="RBI165" s="120"/>
      <c r="RBJ165" s="120"/>
      <c r="RBK165" s="120"/>
      <c r="RBL165" s="120"/>
      <c r="RBM165" s="120"/>
      <c r="RBN165" s="120"/>
      <c r="RBO165" s="120"/>
      <c r="RBP165" s="120"/>
      <c r="RBQ165" s="120"/>
      <c r="RBR165" s="120"/>
      <c r="RBS165" s="120"/>
      <c r="RBT165" s="120"/>
      <c r="RBU165" s="120"/>
      <c r="RBV165" s="120"/>
      <c r="RBW165" s="120"/>
      <c r="RBX165" s="120"/>
      <c r="RBY165" s="120"/>
      <c r="RBZ165" s="120"/>
      <c r="RCA165" s="120"/>
      <c r="RCB165" s="120"/>
      <c r="RCC165" s="120"/>
      <c r="RCD165" s="120"/>
      <c r="RCE165" s="120"/>
      <c r="RCF165" s="120"/>
      <c r="RCG165" s="120"/>
      <c r="RCH165" s="120"/>
      <c r="RCI165" s="120"/>
      <c r="RCJ165" s="120"/>
      <c r="RCK165" s="120"/>
      <c r="RCL165" s="120"/>
      <c r="RCM165" s="120"/>
      <c r="RCN165" s="120"/>
      <c r="RCO165" s="120"/>
      <c r="RCP165" s="120"/>
      <c r="RCQ165" s="120"/>
      <c r="RCR165" s="120"/>
      <c r="RCS165" s="120"/>
      <c r="RCT165" s="120"/>
      <c r="RCU165" s="120"/>
      <c r="RCV165" s="120"/>
      <c r="RCW165" s="120"/>
      <c r="RCX165" s="120"/>
      <c r="RCY165" s="120"/>
      <c r="RCZ165" s="120"/>
      <c r="RDA165" s="120"/>
      <c r="RDB165" s="120"/>
      <c r="RDC165" s="120"/>
      <c r="RDD165" s="120"/>
      <c r="RDE165" s="120"/>
      <c r="RDF165" s="120"/>
      <c r="RDG165" s="120"/>
      <c r="RDH165" s="120"/>
      <c r="RDI165" s="120"/>
      <c r="RDJ165" s="120"/>
      <c r="RDK165" s="120"/>
      <c r="RDL165" s="120"/>
      <c r="RDM165" s="120"/>
      <c r="RDN165" s="120"/>
      <c r="RDO165" s="120"/>
      <c r="RDP165" s="120"/>
      <c r="RDQ165" s="120"/>
      <c r="RDR165" s="120"/>
      <c r="RDS165" s="120"/>
      <c r="RDT165" s="120"/>
      <c r="RDU165" s="120"/>
      <c r="RDV165" s="120"/>
      <c r="RDW165" s="120"/>
      <c r="RDX165" s="120"/>
      <c r="RDY165" s="120"/>
      <c r="RDZ165" s="120"/>
      <c r="REA165" s="120"/>
      <c r="REB165" s="120"/>
      <c r="REC165" s="120"/>
      <c r="RED165" s="120"/>
      <c r="REE165" s="120"/>
      <c r="REF165" s="120"/>
      <c r="REG165" s="120"/>
      <c r="REH165" s="120"/>
      <c r="REI165" s="120"/>
      <c r="REJ165" s="120"/>
      <c r="REK165" s="120"/>
      <c r="REL165" s="120"/>
      <c r="REM165" s="120"/>
      <c r="REN165" s="120"/>
      <c r="REO165" s="120"/>
      <c r="REP165" s="120"/>
      <c r="REQ165" s="120"/>
      <c r="RER165" s="120"/>
      <c r="RES165" s="120"/>
      <c r="RET165" s="120"/>
      <c r="REU165" s="120"/>
      <c r="REV165" s="120"/>
      <c r="REW165" s="120"/>
      <c r="REX165" s="120"/>
      <c r="REY165" s="120"/>
      <c r="REZ165" s="120"/>
      <c r="RFA165" s="120"/>
      <c r="RFB165" s="120"/>
      <c r="RFC165" s="120"/>
      <c r="RFD165" s="120"/>
      <c r="RFE165" s="120"/>
      <c r="RFF165" s="120"/>
      <c r="RFG165" s="120"/>
      <c r="RFH165" s="120"/>
      <c r="RFI165" s="120"/>
      <c r="RFJ165" s="120"/>
      <c r="RFK165" s="120"/>
      <c r="RFL165" s="120"/>
      <c r="RFM165" s="120"/>
      <c r="RFN165" s="120"/>
      <c r="RFO165" s="120"/>
      <c r="RFP165" s="120"/>
      <c r="RFQ165" s="120"/>
      <c r="RFR165" s="120"/>
      <c r="RFS165" s="120"/>
      <c r="RFT165" s="120"/>
      <c r="RFU165" s="120"/>
      <c r="RFV165" s="120"/>
      <c r="RFW165" s="120"/>
      <c r="RFX165" s="120"/>
      <c r="RFY165" s="120"/>
      <c r="RFZ165" s="120"/>
      <c r="RGA165" s="120"/>
      <c r="RGB165" s="120"/>
      <c r="RGC165" s="120"/>
      <c r="RGD165" s="120"/>
      <c r="RGE165" s="120"/>
      <c r="RGF165" s="120"/>
      <c r="RGG165" s="120"/>
      <c r="RGH165" s="120"/>
      <c r="RGI165" s="120"/>
      <c r="RGJ165" s="120"/>
      <c r="RGK165" s="120"/>
      <c r="RGL165" s="120"/>
      <c r="RGM165" s="120"/>
      <c r="RGN165" s="120"/>
      <c r="RGO165" s="120"/>
      <c r="RGP165" s="120"/>
      <c r="RGQ165" s="120"/>
      <c r="RGR165" s="120"/>
      <c r="RGS165" s="120"/>
      <c r="RGT165" s="120"/>
      <c r="RGU165" s="120"/>
      <c r="RGV165" s="120"/>
      <c r="RGW165" s="120"/>
      <c r="RGX165" s="120"/>
      <c r="RGY165" s="120"/>
      <c r="RGZ165" s="120"/>
      <c r="RHA165" s="120"/>
      <c r="RHB165" s="120"/>
      <c r="RHC165" s="120"/>
      <c r="RHD165" s="120"/>
      <c r="RHE165" s="120"/>
      <c r="RHF165" s="120"/>
      <c r="RHG165" s="120"/>
      <c r="RHH165" s="120"/>
      <c r="RHI165" s="120"/>
      <c r="RHJ165" s="120"/>
      <c r="RHK165" s="120"/>
      <c r="RHL165" s="120"/>
      <c r="RHM165" s="120"/>
      <c r="RHN165" s="120"/>
      <c r="RHO165" s="120"/>
      <c r="RHP165" s="120"/>
      <c r="RHQ165" s="120"/>
      <c r="RHR165" s="120"/>
      <c r="RHS165" s="120"/>
      <c r="RHT165" s="120"/>
      <c r="RHU165" s="120"/>
      <c r="RHV165" s="120"/>
      <c r="RHW165" s="120"/>
      <c r="RHX165" s="120"/>
      <c r="RHY165" s="120"/>
      <c r="RHZ165" s="120"/>
      <c r="RIA165" s="120"/>
      <c r="RIB165" s="120"/>
      <c r="RIC165" s="120"/>
      <c r="RID165" s="120"/>
      <c r="RIE165" s="120"/>
      <c r="RIF165" s="120"/>
      <c r="RIG165" s="120"/>
      <c r="RIH165" s="120"/>
      <c r="RII165" s="120"/>
      <c r="RIJ165" s="120"/>
      <c r="RIK165" s="120"/>
      <c r="RIL165" s="120"/>
      <c r="RIM165" s="120"/>
      <c r="RIN165" s="120"/>
      <c r="RIO165" s="120"/>
      <c r="RIP165" s="120"/>
      <c r="RIQ165" s="120"/>
      <c r="RIR165" s="120"/>
      <c r="RIS165" s="120"/>
      <c r="RIT165" s="120"/>
      <c r="RIU165" s="120"/>
      <c r="RIV165" s="120"/>
      <c r="RIW165" s="120"/>
      <c r="RIX165" s="120"/>
      <c r="RIY165" s="120"/>
      <c r="RIZ165" s="120"/>
      <c r="RJA165" s="120"/>
      <c r="RJB165" s="120"/>
      <c r="RJC165" s="120"/>
      <c r="RJD165" s="120"/>
      <c r="RJE165" s="120"/>
      <c r="RJF165" s="120"/>
      <c r="RJG165" s="120"/>
      <c r="RJH165" s="120"/>
      <c r="RJI165" s="120"/>
      <c r="RJJ165" s="120"/>
      <c r="RJK165" s="120"/>
      <c r="RJL165" s="120"/>
      <c r="RJM165" s="120"/>
      <c r="RJN165" s="120"/>
      <c r="RJO165" s="120"/>
      <c r="RJP165" s="120"/>
      <c r="RJQ165" s="120"/>
      <c r="RJR165" s="120"/>
      <c r="RJS165" s="120"/>
      <c r="RJT165" s="120"/>
      <c r="RJU165" s="120"/>
      <c r="RJV165" s="120"/>
      <c r="RJW165" s="120"/>
      <c r="RJX165" s="120"/>
      <c r="RJY165" s="120"/>
      <c r="RJZ165" s="120"/>
      <c r="RKA165" s="120"/>
      <c r="RKB165" s="120"/>
      <c r="RKC165" s="120"/>
      <c r="RKD165" s="120"/>
      <c r="RKE165" s="120"/>
      <c r="RKF165" s="120"/>
      <c r="RKG165" s="120"/>
      <c r="RKH165" s="120"/>
      <c r="RKI165" s="120"/>
      <c r="RKJ165" s="120"/>
      <c r="RKK165" s="120"/>
      <c r="RKL165" s="120"/>
      <c r="RKM165" s="120"/>
      <c r="RKN165" s="120"/>
      <c r="RKO165" s="120"/>
      <c r="RKP165" s="120"/>
      <c r="RKQ165" s="120"/>
      <c r="RKR165" s="120"/>
      <c r="RKS165" s="120"/>
      <c r="RKT165" s="120"/>
      <c r="RKU165" s="120"/>
      <c r="RKV165" s="120"/>
      <c r="RKW165" s="120"/>
      <c r="RKX165" s="120"/>
      <c r="RKY165" s="120"/>
      <c r="RKZ165" s="120"/>
      <c r="RLA165" s="120"/>
      <c r="RLB165" s="120"/>
      <c r="RLC165" s="120"/>
      <c r="RLD165" s="120"/>
      <c r="RLE165" s="120"/>
      <c r="RLF165" s="120"/>
      <c r="RLG165" s="120"/>
      <c r="RLH165" s="120"/>
      <c r="RLI165" s="120"/>
      <c r="RLJ165" s="120"/>
      <c r="RLK165" s="120"/>
      <c r="RLL165" s="120"/>
      <c r="RLM165" s="120"/>
      <c r="RLN165" s="120"/>
      <c r="RLO165" s="120"/>
      <c r="RLP165" s="120"/>
      <c r="RLQ165" s="120"/>
      <c r="RLR165" s="120"/>
      <c r="RLS165" s="120"/>
      <c r="RLT165" s="120"/>
      <c r="RLU165" s="120"/>
      <c r="RLV165" s="120"/>
      <c r="RLW165" s="120"/>
      <c r="RLX165" s="120"/>
      <c r="RLY165" s="120"/>
      <c r="RLZ165" s="120"/>
      <c r="RMA165" s="120"/>
      <c r="RMB165" s="120"/>
      <c r="RMC165" s="120"/>
      <c r="RMD165" s="120"/>
      <c r="RME165" s="120"/>
      <c r="RMF165" s="120"/>
      <c r="RMG165" s="120"/>
      <c r="RMH165" s="120"/>
      <c r="RMI165" s="120"/>
      <c r="RMJ165" s="120"/>
      <c r="RMK165" s="120"/>
      <c r="RML165" s="120"/>
      <c r="RMM165" s="120"/>
      <c r="RMN165" s="120"/>
      <c r="RMO165" s="120"/>
      <c r="RMP165" s="120"/>
      <c r="RMQ165" s="120"/>
      <c r="RMR165" s="120"/>
      <c r="RMS165" s="120"/>
      <c r="RMT165" s="120"/>
      <c r="RMU165" s="120"/>
      <c r="RMV165" s="120"/>
      <c r="RMW165" s="120"/>
      <c r="RMX165" s="120"/>
      <c r="RMY165" s="120"/>
      <c r="RMZ165" s="120"/>
      <c r="RNA165" s="120"/>
      <c r="RNB165" s="120"/>
      <c r="RNC165" s="120"/>
      <c r="RND165" s="120"/>
      <c r="RNE165" s="120"/>
      <c r="RNF165" s="120"/>
      <c r="RNG165" s="120"/>
      <c r="RNH165" s="120"/>
      <c r="RNI165" s="120"/>
      <c r="RNJ165" s="120"/>
      <c r="RNK165" s="120"/>
      <c r="RNL165" s="120"/>
      <c r="RNM165" s="120"/>
      <c r="RNN165" s="120"/>
      <c r="RNO165" s="120"/>
      <c r="RNP165" s="120"/>
      <c r="RNQ165" s="120"/>
      <c r="RNR165" s="120"/>
      <c r="RNS165" s="120"/>
      <c r="RNT165" s="120"/>
      <c r="RNU165" s="120"/>
      <c r="RNV165" s="120"/>
      <c r="RNW165" s="120"/>
      <c r="RNX165" s="120"/>
      <c r="RNY165" s="120"/>
      <c r="RNZ165" s="120"/>
      <c r="ROA165" s="120"/>
      <c r="ROB165" s="120"/>
      <c r="ROC165" s="120"/>
      <c r="ROD165" s="120"/>
      <c r="ROE165" s="120"/>
      <c r="ROF165" s="120"/>
      <c r="ROG165" s="120"/>
      <c r="ROH165" s="120"/>
      <c r="ROI165" s="120"/>
      <c r="ROJ165" s="120"/>
      <c r="ROK165" s="120"/>
      <c r="ROL165" s="120"/>
      <c r="ROM165" s="120"/>
      <c r="RON165" s="120"/>
      <c r="ROO165" s="120"/>
      <c r="ROP165" s="120"/>
      <c r="ROQ165" s="120"/>
      <c r="ROR165" s="120"/>
      <c r="ROS165" s="120"/>
      <c r="ROT165" s="120"/>
      <c r="ROU165" s="120"/>
      <c r="ROV165" s="120"/>
      <c r="ROW165" s="120"/>
      <c r="ROX165" s="120"/>
      <c r="ROY165" s="120"/>
      <c r="ROZ165" s="120"/>
      <c r="RPA165" s="120"/>
      <c r="RPB165" s="120"/>
      <c r="RPC165" s="120"/>
      <c r="RPD165" s="120"/>
      <c r="RPE165" s="120"/>
      <c r="RPF165" s="120"/>
      <c r="RPG165" s="120"/>
      <c r="RPH165" s="120"/>
      <c r="RPI165" s="120"/>
      <c r="RPJ165" s="120"/>
      <c r="RPK165" s="120"/>
      <c r="RPL165" s="120"/>
      <c r="RPM165" s="120"/>
      <c r="RPN165" s="120"/>
      <c r="RPO165" s="120"/>
      <c r="RPP165" s="120"/>
      <c r="RPQ165" s="120"/>
      <c r="RPR165" s="120"/>
      <c r="RPS165" s="120"/>
      <c r="RPT165" s="120"/>
      <c r="RPU165" s="120"/>
      <c r="RPV165" s="120"/>
      <c r="RPW165" s="120"/>
      <c r="RPX165" s="120"/>
      <c r="RPY165" s="120"/>
      <c r="RPZ165" s="120"/>
      <c r="RQA165" s="120"/>
      <c r="RQB165" s="120"/>
      <c r="RQC165" s="120"/>
      <c r="RQD165" s="120"/>
      <c r="RQE165" s="120"/>
      <c r="RQF165" s="120"/>
      <c r="RQG165" s="120"/>
      <c r="RQH165" s="120"/>
      <c r="RQI165" s="120"/>
      <c r="RQJ165" s="120"/>
      <c r="RQK165" s="120"/>
      <c r="RQL165" s="120"/>
      <c r="RQM165" s="120"/>
      <c r="RQN165" s="120"/>
      <c r="RQO165" s="120"/>
      <c r="RQP165" s="120"/>
      <c r="RQQ165" s="120"/>
      <c r="RQR165" s="120"/>
      <c r="RQS165" s="120"/>
      <c r="RQT165" s="120"/>
      <c r="RQU165" s="120"/>
      <c r="RQV165" s="120"/>
      <c r="RQW165" s="120"/>
      <c r="RQX165" s="120"/>
      <c r="RQY165" s="120"/>
      <c r="RQZ165" s="120"/>
      <c r="RRA165" s="120"/>
      <c r="RRB165" s="120"/>
      <c r="RRC165" s="120"/>
      <c r="RRD165" s="120"/>
      <c r="RRE165" s="120"/>
      <c r="RRF165" s="120"/>
      <c r="RRG165" s="120"/>
      <c r="RRH165" s="120"/>
      <c r="RRI165" s="120"/>
      <c r="RRJ165" s="120"/>
      <c r="RRK165" s="120"/>
      <c r="RRL165" s="120"/>
      <c r="RRM165" s="120"/>
      <c r="RRN165" s="120"/>
      <c r="RRO165" s="120"/>
      <c r="RRP165" s="120"/>
      <c r="RRQ165" s="120"/>
      <c r="RRR165" s="120"/>
      <c r="RRS165" s="120"/>
      <c r="RRT165" s="120"/>
      <c r="RRU165" s="120"/>
      <c r="RRV165" s="120"/>
      <c r="RRW165" s="120"/>
      <c r="RRX165" s="120"/>
      <c r="RRY165" s="120"/>
      <c r="RRZ165" s="120"/>
      <c r="RSA165" s="120"/>
      <c r="RSB165" s="120"/>
      <c r="RSC165" s="120"/>
      <c r="RSD165" s="120"/>
      <c r="RSE165" s="120"/>
      <c r="RSF165" s="120"/>
      <c r="RSG165" s="120"/>
      <c r="RSH165" s="120"/>
      <c r="RSI165" s="120"/>
      <c r="RSJ165" s="120"/>
      <c r="RSK165" s="120"/>
      <c r="RSL165" s="120"/>
      <c r="RSM165" s="120"/>
      <c r="RSN165" s="120"/>
      <c r="RSO165" s="120"/>
      <c r="RSP165" s="120"/>
      <c r="RSQ165" s="120"/>
      <c r="RSR165" s="120"/>
      <c r="RSS165" s="120"/>
      <c r="RST165" s="120"/>
      <c r="RSU165" s="120"/>
      <c r="RSV165" s="120"/>
      <c r="RSW165" s="120"/>
      <c r="RSX165" s="120"/>
      <c r="RSY165" s="120"/>
      <c r="RSZ165" s="120"/>
      <c r="RTA165" s="120"/>
      <c r="RTB165" s="120"/>
      <c r="RTC165" s="120"/>
      <c r="RTD165" s="120"/>
      <c r="RTE165" s="120"/>
      <c r="RTF165" s="120"/>
      <c r="RTG165" s="120"/>
      <c r="RTH165" s="120"/>
      <c r="RTI165" s="120"/>
      <c r="RTJ165" s="120"/>
      <c r="RTK165" s="120"/>
      <c r="RTL165" s="120"/>
      <c r="RTM165" s="120"/>
      <c r="RTN165" s="120"/>
      <c r="RTO165" s="120"/>
      <c r="RTP165" s="120"/>
      <c r="RTQ165" s="120"/>
      <c r="RTR165" s="120"/>
      <c r="RTS165" s="120"/>
      <c r="RTT165" s="120"/>
      <c r="RTU165" s="120"/>
      <c r="RTV165" s="120"/>
      <c r="RTW165" s="120"/>
      <c r="RTX165" s="120"/>
      <c r="RTY165" s="120"/>
      <c r="RTZ165" s="120"/>
      <c r="RUA165" s="120"/>
      <c r="RUB165" s="120"/>
      <c r="RUC165" s="120"/>
      <c r="RUD165" s="120"/>
      <c r="RUE165" s="120"/>
      <c r="RUF165" s="120"/>
      <c r="RUG165" s="120"/>
      <c r="RUH165" s="120"/>
      <c r="RUI165" s="120"/>
      <c r="RUJ165" s="120"/>
      <c r="RUK165" s="120"/>
      <c r="RUL165" s="120"/>
      <c r="RUM165" s="120"/>
      <c r="RUN165" s="120"/>
      <c r="RUO165" s="120"/>
      <c r="RUP165" s="120"/>
      <c r="RUQ165" s="120"/>
      <c r="RUR165" s="120"/>
      <c r="RUS165" s="120"/>
      <c r="RUT165" s="120"/>
      <c r="RUU165" s="120"/>
      <c r="RUV165" s="120"/>
      <c r="RUW165" s="120"/>
      <c r="RUX165" s="120"/>
      <c r="RUY165" s="120"/>
      <c r="RUZ165" s="120"/>
      <c r="RVA165" s="120"/>
      <c r="RVB165" s="120"/>
      <c r="RVC165" s="120"/>
      <c r="RVD165" s="120"/>
      <c r="RVE165" s="120"/>
      <c r="RVF165" s="120"/>
      <c r="RVG165" s="120"/>
      <c r="RVH165" s="120"/>
      <c r="RVI165" s="120"/>
      <c r="RVJ165" s="120"/>
      <c r="RVK165" s="120"/>
      <c r="RVL165" s="120"/>
      <c r="RVM165" s="120"/>
      <c r="RVN165" s="120"/>
      <c r="RVO165" s="120"/>
      <c r="RVP165" s="120"/>
      <c r="RVQ165" s="120"/>
      <c r="RVR165" s="120"/>
      <c r="RVS165" s="120"/>
      <c r="RVT165" s="120"/>
      <c r="RVU165" s="120"/>
      <c r="RVV165" s="120"/>
      <c r="RVW165" s="120"/>
      <c r="RVX165" s="120"/>
      <c r="RVY165" s="120"/>
      <c r="RVZ165" s="120"/>
      <c r="RWA165" s="120"/>
      <c r="RWB165" s="120"/>
      <c r="RWC165" s="120"/>
      <c r="RWD165" s="120"/>
      <c r="RWE165" s="120"/>
      <c r="RWF165" s="120"/>
      <c r="RWG165" s="120"/>
      <c r="RWH165" s="120"/>
      <c r="RWI165" s="120"/>
      <c r="RWJ165" s="120"/>
      <c r="RWK165" s="120"/>
      <c r="RWL165" s="120"/>
      <c r="RWM165" s="120"/>
      <c r="RWN165" s="120"/>
      <c r="RWO165" s="120"/>
      <c r="RWP165" s="120"/>
      <c r="RWQ165" s="120"/>
      <c r="RWR165" s="120"/>
      <c r="RWS165" s="120"/>
      <c r="RWT165" s="120"/>
      <c r="RWU165" s="120"/>
      <c r="RWV165" s="120"/>
      <c r="RWW165" s="120"/>
      <c r="RWX165" s="120"/>
      <c r="RWY165" s="120"/>
      <c r="RWZ165" s="120"/>
      <c r="RXA165" s="120"/>
      <c r="RXB165" s="120"/>
      <c r="RXC165" s="120"/>
      <c r="RXD165" s="120"/>
      <c r="RXE165" s="120"/>
      <c r="RXF165" s="120"/>
      <c r="RXG165" s="120"/>
      <c r="RXH165" s="120"/>
      <c r="RXI165" s="120"/>
      <c r="RXJ165" s="120"/>
      <c r="RXK165" s="120"/>
      <c r="RXL165" s="120"/>
      <c r="RXM165" s="120"/>
      <c r="RXN165" s="120"/>
      <c r="RXO165" s="120"/>
      <c r="RXP165" s="120"/>
      <c r="RXQ165" s="120"/>
      <c r="RXR165" s="120"/>
      <c r="RXS165" s="120"/>
      <c r="RXT165" s="120"/>
      <c r="RXU165" s="120"/>
      <c r="RXV165" s="120"/>
      <c r="RXW165" s="120"/>
      <c r="RXX165" s="120"/>
      <c r="RXY165" s="120"/>
      <c r="RXZ165" s="120"/>
      <c r="RYA165" s="120"/>
      <c r="RYB165" s="120"/>
      <c r="RYC165" s="120"/>
      <c r="RYD165" s="120"/>
      <c r="RYE165" s="120"/>
      <c r="RYF165" s="120"/>
      <c r="RYG165" s="120"/>
      <c r="RYH165" s="120"/>
      <c r="RYI165" s="120"/>
      <c r="RYJ165" s="120"/>
      <c r="RYK165" s="120"/>
      <c r="RYL165" s="120"/>
      <c r="RYM165" s="120"/>
      <c r="RYN165" s="120"/>
      <c r="RYO165" s="120"/>
      <c r="RYP165" s="120"/>
      <c r="RYQ165" s="120"/>
      <c r="RYR165" s="120"/>
      <c r="RYS165" s="120"/>
      <c r="RYT165" s="120"/>
      <c r="RYU165" s="120"/>
      <c r="RYV165" s="120"/>
      <c r="RYW165" s="120"/>
      <c r="RYX165" s="120"/>
      <c r="RYY165" s="120"/>
      <c r="RYZ165" s="120"/>
      <c r="RZA165" s="120"/>
      <c r="RZB165" s="120"/>
      <c r="RZC165" s="120"/>
      <c r="RZD165" s="120"/>
      <c r="RZE165" s="120"/>
      <c r="RZF165" s="120"/>
      <c r="RZG165" s="120"/>
      <c r="RZH165" s="120"/>
      <c r="RZI165" s="120"/>
      <c r="RZJ165" s="120"/>
      <c r="RZK165" s="120"/>
      <c r="RZL165" s="120"/>
      <c r="RZM165" s="120"/>
      <c r="RZN165" s="120"/>
      <c r="RZO165" s="120"/>
      <c r="RZP165" s="120"/>
      <c r="RZQ165" s="120"/>
      <c r="RZR165" s="120"/>
      <c r="RZS165" s="120"/>
      <c r="RZT165" s="120"/>
      <c r="RZU165" s="120"/>
      <c r="RZV165" s="120"/>
      <c r="RZW165" s="120"/>
      <c r="RZX165" s="120"/>
      <c r="RZY165" s="120"/>
      <c r="RZZ165" s="120"/>
      <c r="SAA165" s="120"/>
      <c r="SAB165" s="120"/>
      <c r="SAC165" s="120"/>
      <c r="SAD165" s="120"/>
      <c r="SAE165" s="120"/>
      <c r="SAF165" s="120"/>
      <c r="SAG165" s="120"/>
      <c r="SAH165" s="120"/>
      <c r="SAI165" s="120"/>
      <c r="SAJ165" s="120"/>
      <c r="SAK165" s="120"/>
      <c r="SAL165" s="120"/>
      <c r="SAM165" s="120"/>
      <c r="SAN165" s="120"/>
      <c r="SAO165" s="120"/>
      <c r="SAP165" s="120"/>
      <c r="SAQ165" s="120"/>
      <c r="SAR165" s="120"/>
      <c r="SAS165" s="120"/>
      <c r="SAT165" s="120"/>
      <c r="SAU165" s="120"/>
      <c r="SAV165" s="120"/>
      <c r="SAW165" s="120"/>
      <c r="SAX165" s="120"/>
      <c r="SAY165" s="120"/>
      <c r="SAZ165" s="120"/>
      <c r="SBA165" s="120"/>
      <c r="SBB165" s="120"/>
      <c r="SBC165" s="120"/>
      <c r="SBD165" s="120"/>
      <c r="SBE165" s="120"/>
      <c r="SBF165" s="120"/>
      <c r="SBG165" s="120"/>
      <c r="SBH165" s="120"/>
      <c r="SBI165" s="120"/>
      <c r="SBJ165" s="120"/>
      <c r="SBK165" s="120"/>
      <c r="SBL165" s="120"/>
      <c r="SBM165" s="120"/>
      <c r="SBN165" s="120"/>
      <c r="SBO165" s="120"/>
      <c r="SBP165" s="120"/>
      <c r="SBQ165" s="120"/>
      <c r="SBR165" s="120"/>
      <c r="SBS165" s="120"/>
      <c r="SBT165" s="120"/>
      <c r="SBU165" s="120"/>
      <c r="SBV165" s="120"/>
      <c r="SBW165" s="120"/>
      <c r="SBX165" s="120"/>
      <c r="SBY165" s="120"/>
      <c r="SBZ165" s="120"/>
      <c r="SCA165" s="120"/>
      <c r="SCB165" s="120"/>
      <c r="SCC165" s="120"/>
      <c r="SCD165" s="120"/>
      <c r="SCE165" s="120"/>
      <c r="SCF165" s="120"/>
      <c r="SCG165" s="120"/>
      <c r="SCH165" s="120"/>
      <c r="SCI165" s="120"/>
      <c r="SCJ165" s="120"/>
      <c r="SCK165" s="120"/>
      <c r="SCL165" s="120"/>
      <c r="SCM165" s="120"/>
      <c r="SCN165" s="120"/>
      <c r="SCO165" s="120"/>
      <c r="SCP165" s="120"/>
      <c r="SCQ165" s="120"/>
      <c r="SCR165" s="120"/>
      <c r="SCS165" s="120"/>
      <c r="SCT165" s="120"/>
      <c r="SCU165" s="120"/>
      <c r="SCV165" s="120"/>
      <c r="SCW165" s="120"/>
      <c r="SCX165" s="120"/>
      <c r="SCY165" s="120"/>
      <c r="SCZ165" s="120"/>
      <c r="SDA165" s="120"/>
      <c r="SDB165" s="120"/>
      <c r="SDC165" s="120"/>
      <c r="SDD165" s="120"/>
      <c r="SDE165" s="120"/>
      <c r="SDF165" s="120"/>
      <c r="SDG165" s="120"/>
      <c r="SDH165" s="120"/>
      <c r="SDI165" s="120"/>
      <c r="SDJ165" s="120"/>
      <c r="SDK165" s="120"/>
      <c r="SDL165" s="120"/>
      <c r="SDM165" s="120"/>
      <c r="SDN165" s="120"/>
      <c r="SDO165" s="120"/>
      <c r="SDP165" s="120"/>
      <c r="SDQ165" s="120"/>
      <c r="SDR165" s="120"/>
      <c r="SDS165" s="120"/>
      <c r="SDT165" s="120"/>
      <c r="SDU165" s="120"/>
      <c r="SDV165" s="120"/>
      <c r="SDW165" s="120"/>
      <c r="SDX165" s="120"/>
      <c r="SDY165" s="120"/>
      <c r="SDZ165" s="120"/>
      <c r="SEA165" s="120"/>
      <c r="SEB165" s="120"/>
      <c r="SEC165" s="120"/>
      <c r="SED165" s="120"/>
      <c r="SEE165" s="120"/>
      <c r="SEF165" s="120"/>
      <c r="SEG165" s="120"/>
      <c r="SEH165" s="120"/>
      <c r="SEI165" s="120"/>
      <c r="SEJ165" s="120"/>
      <c r="SEK165" s="120"/>
      <c r="SEL165" s="120"/>
      <c r="SEM165" s="120"/>
      <c r="SEN165" s="120"/>
      <c r="SEO165" s="120"/>
      <c r="SEP165" s="120"/>
      <c r="SEQ165" s="120"/>
      <c r="SER165" s="120"/>
      <c r="SES165" s="120"/>
      <c r="SET165" s="120"/>
      <c r="SEU165" s="120"/>
      <c r="SEV165" s="120"/>
      <c r="SEW165" s="120"/>
      <c r="SEX165" s="120"/>
      <c r="SEY165" s="120"/>
      <c r="SEZ165" s="120"/>
      <c r="SFA165" s="120"/>
      <c r="SFB165" s="120"/>
      <c r="SFC165" s="120"/>
      <c r="SFD165" s="120"/>
      <c r="SFE165" s="120"/>
      <c r="SFF165" s="120"/>
      <c r="SFG165" s="120"/>
      <c r="SFH165" s="120"/>
      <c r="SFI165" s="120"/>
      <c r="SFJ165" s="120"/>
      <c r="SFK165" s="120"/>
      <c r="SFL165" s="120"/>
      <c r="SFM165" s="120"/>
      <c r="SFN165" s="120"/>
      <c r="SFO165" s="120"/>
      <c r="SFP165" s="120"/>
      <c r="SFQ165" s="120"/>
      <c r="SFR165" s="120"/>
      <c r="SFS165" s="120"/>
      <c r="SFT165" s="120"/>
      <c r="SFU165" s="120"/>
      <c r="SFV165" s="120"/>
      <c r="SFW165" s="120"/>
      <c r="SFX165" s="120"/>
      <c r="SFY165" s="120"/>
      <c r="SFZ165" s="120"/>
      <c r="SGA165" s="120"/>
      <c r="SGB165" s="120"/>
      <c r="SGC165" s="120"/>
      <c r="SGD165" s="120"/>
      <c r="SGE165" s="120"/>
      <c r="SGF165" s="120"/>
      <c r="SGG165" s="120"/>
      <c r="SGH165" s="120"/>
      <c r="SGI165" s="120"/>
      <c r="SGJ165" s="120"/>
      <c r="SGK165" s="120"/>
      <c r="SGL165" s="120"/>
      <c r="SGM165" s="120"/>
      <c r="SGN165" s="120"/>
      <c r="SGO165" s="120"/>
      <c r="SGP165" s="120"/>
      <c r="SGQ165" s="120"/>
      <c r="SGR165" s="120"/>
      <c r="SGS165" s="120"/>
      <c r="SGT165" s="120"/>
      <c r="SGU165" s="120"/>
      <c r="SGV165" s="120"/>
      <c r="SGW165" s="120"/>
      <c r="SGX165" s="120"/>
      <c r="SGY165" s="120"/>
      <c r="SGZ165" s="120"/>
      <c r="SHA165" s="120"/>
      <c r="SHB165" s="120"/>
      <c r="SHC165" s="120"/>
      <c r="SHD165" s="120"/>
      <c r="SHE165" s="120"/>
      <c r="SHF165" s="120"/>
      <c r="SHG165" s="120"/>
      <c r="SHH165" s="120"/>
      <c r="SHI165" s="120"/>
      <c r="SHJ165" s="120"/>
      <c r="SHK165" s="120"/>
      <c r="SHL165" s="120"/>
      <c r="SHM165" s="120"/>
      <c r="SHN165" s="120"/>
      <c r="SHO165" s="120"/>
      <c r="SHP165" s="120"/>
      <c r="SHQ165" s="120"/>
      <c r="SHR165" s="120"/>
      <c r="SHS165" s="120"/>
      <c r="SHT165" s="120"/>
      <c r="SHU165" s="120"/>
      <c r="SHV165" s="120"/>
      <c r="SHW165" s="120"/>
      <c r="SHX165" s="120"/>
      <c r="SHY165" s="120"/>
      <c r="SHZ165" s="120"/>
      <c r="SIA165" s="120"/>
      <c r="SIB165" s="120"/>
      <c r="SIC165" s="120"/>
      <c r="SID165" s="120"/>
      <c r="SIE165" s="120"/>
      <c r="SIF165" s="120"/>
      <c r="SIG165" s="120"/>
      <c r="SIH165" s="120"/>
      <c r="SII165" s="120"/>
      <c r="SIJ165" s="120"/>
      <c r="SIK165" s="120"/>
      <c r="SIL165" s="120"/>
      <c r="SIM165" s="120"/>
      <c r="SIN165" s="120"/>
      <c r="SIO165" s="120"/>
      <c r="SIP165" s="120"/>
      <c r="SIQ165" s="120"/>
      <c r="SIR165" s="120"/>
      <c r="SIS165" s="120"/>
      <c r="SIT165" s="120"/>
      <c r="SIU165" s="120"/>
      <c r="SIV165" s="120"/>
      <c r="SIW165" s="120"/>
      <c r="SIX165" s="120"/>
      <c r="SIY165" s="120"/>
      <c r="SIZ165" s="120"/>
      <c r="SJA165" s="120"/>
      <c r="SJB165" s="120"/>
      <c r="SJC165" s="120"/>
      <c r="SJD165" s="120"/>
      <c r="SJE165" s="120"/>
      <c r="SJF165" s="120"/>
      <c r="SJG165" s="120"/>
      <c r="SJH165" s="120"/>
      <c r="SJI165" s="120"/>
      <c r="SJJ165" s="120"/>
      <c r="SJK165" s="120"/>
      <c r="SJL165" s="120"/>
      <c r="SJM165" s="120"/>
      <c r="SJN165" s="120"/>
      <c r="SJO165" s="120"/>
      <c r="SJP165" s="120"/>
      <c r="SJQ165" s="120"/>
      <c r="SJR165" s="120"/>
      <c r="SJS165" s="120"/>
      <c r="SJT165" s="120"/>
      <c r="SJU165" s="120"/>
      <c r="SJV165" s="120"/>
      <c r="SJW165" s="120"/>
      <c r="SJX165" s="120"/>
      <c r="SJY165" s="120"/>
      <c r="SJZ165" s="120"/>
      <c r="SKA165" s="120"/>
      <c r="SKB165" s="120"/>
      <c r="SKC165" s="120"/>
      <c r="SKD165" s="120"/>
      <c r="SKE165" s="120"/>
      <c r="SKF165" s="120"/>
      <c r="SKG165" s="120"/>
      <c r="SKH165" s="120"/>
      <c r="SKI165" s="120"/>
      <c r="SKJ165" s="120"/>
      <c r="SKK165" s="120"/>
      <c r="SKL165" s="120"/>
      <c r="SKM165" s="120"/>
      <c r="SKN165" s="120"/>
      <c r="SKO165" s="120"/>
      <c r="SKP165" s="120"/>
      <c r="SKQ165" s="120"/>
      <c r="SKR165" s="120"/>
      <c r="SKS165" s="120"/>
      <c r="SKT165" s="120"/>
      <c r="SKU165" s="120"/>
      <c r="SKV165" s="120"/>
      <c r="SKW165" s="120"/>
      <c r="SKX165" s="120"/>
      <c r="SKY165" s="120"/>
      <c r="SKZ165" s="120"/>
      <c r="SLA165" s="120"/>
      <c r="SLB165" s="120"/>
      <c r="SLC165" s="120"/>
      <c r="SLD165" s="120"/>
      <c r="SLE165" s="120"/>
      <c r="SLF165" s="120"/>
      <c r="SLG165" s="120"/>
      <c r="SLH165" s="120"/>
      <c r="SLI165" s="120"/>
      <c r="SLJ165" s="120"/>
      <c r="SLK165" s="120"/>
      <c r="SLL165" s="120"/>
      <c r="SLM165" s="120"/>
      <c r="SLN165" s="120"/>
      <c r="SLO165" s="120"/>
      <c r="SLP165" s="120"/>
      <c r="SLQ165" s="120"/>
      <c r="SLR165" s="120"/>
      <c r="SLS165" s="120"/>
      <c r="SLT165" s="120"/>
      <c r="SLU165" s="120"/>
      <c r="SLV165" s="120"/>
      <c r="SLW165" s="120"/>
      <c r="SLX165" s="120"/>
      <c r="SLY165" s="120"/>
      <c r="SLZ165" s="120"/>
      <c r="SMA165" s="120"/>
      <c r="SMB165" s="120"/>
      <c r="SMC165" s="120"/>
      <c r="SMD165" s="120"/>
      <c r="SME165" s="120"/>
      <c r="SMF165" s="120"/>
      <c r="SMG165" s="120"/>
      <c r="SMH165" s="120"/>
      <c r="SMI165" s="120"/>
      <c r="SMJ165" s="120"/>
      <c r="SMK165" s="120"/>
      <c r="SML165" s="120"/>
      <c r="SMM165" s="120"/>
      <c r="SMN165" s="120"/>
      <c r="SMO165" s="120"/>
      <c r="SMP165" s="120"/>
      <c r="SMQ165" s="120"/>
      <c r="SMR165" s="120"/>
      <c r="SMS165" s="120"/>
      <c r="SMT165" s="120"/>
      <c r="SMU165" s="120"/>
      <c r="SMV165" s="120"/>
      <c r="SMW165" s="120"/>
      <c r="SMX165" s="120"/>
      <c r="SMY165" s="120"/>
      <c r="SMZ165" s="120"/>
      <c r="SNA165" s="120"/>
      <c r="SNB165" s="120"/>
      <c r="SNC165" s="120"/>
      <c r="SND165" s="120"/>
      <c r="SNE165" s="120"/>
      <c r="SNF165" s="120"/>
      <c r="SNG165" s="120"/>
      <c r="SNH165" s="120"/>
      <c r="SNI165" s="120"/>
      <c r="SNJ165" s="120"/>
      <c r="SNK165" s="120"/>
      <c r="SNL165" s="120"/>
      <c r="SNM165" s="120"/>
      <c r="SNN165" s="120"/>
      <c r="SNO165" s="120"/>
      <c r="SNP165" s="120"/>
      <c r="SNQ165" s="120"/>
      <c r="SNR165" s="120"/>
      <c r="SNS165" s="120"/>
      <c r="SNT165" s="120"/>
      <c r="SNU165" s="120"/>
      <c r="SNV165" s="120"/>
      <c r="SNW165" s="120"/>
      <c r="SNX165" s="120"/>
      <c r="SNY165" s="120"/>
      <c r="SNZ165" s="120"/>
      <c r="SOA165" s="120"/>
      <c r="SOB165" s="120"/>
      <c r="SOC165" s="120"/>
      <c r="SOD165" s="120"/>
      <c r="SOE165" s="120"/>
      <c r="SOF165" s="120"/>
      <c r="SOG165" s="120"/>
      <c r="SOH165" s="120"/>
      <c r="SOI165" s="120"/>
      <c r="SOJ165" s="120"/>
      <c r="SOK165" s="120"/>
      <c r="SOL165" s="120"/>
      <c r="SOM165" s="120"/>
      <c r="SON165" s="120"/>
      <c r="SOO165" s="120"/>
      <c r="SOP165" s="120"/>
      <c r="SOQ165" s="120"/>
      <c r="SOR165" s="120"/>
      <c r="SOS165" s="120"/>
      <c r="SOT165" s="120"/>
      <c r="SOU165" s="120"/>
      <c r="SOV165" s="120"/>
      <c r="SOW165" s="120"/>
      <c r="SOX165" s="120"/>
      <c r="SOY165" s="120"/>
      <c r="SOZ165" s="120"/>
      <c r="SPA165" s="120"/>
      <c r="SPB165" s="120"/>
      <c r="SPC165" s="120"/>
      <c r="SPD165" s="120"/>
      <c r="SPE165" s="120"/>
      <c r="SPF165" s="120"/>
      <c r="SPG165" s="120"/>
      <c r="SPH165" s="120"/>
      <c r="SPI165" s="120"/>
      <c r="SPJ165" s="120"/>
      <c r="SPK165" s="120"/>
      <c r="SPL165" s="120"/>
      <c r="SPM165" s="120"/>
      <c r="SPN165" s="120"/>
      <c r="SPO165" s="120"/>
      <c r="SPP165" s="120"/>
      <c r="SPQ165" s="120"/>
      <c r="SPR165" s="120"/>
      <c r="SPS165" s="120"/>
      <c r="SPT165" s="120"/>
      <c r="SPU165" s="120"/>
      <c r="SPV165" s="120"/>
      <c r="SPW165" s="120"/>
      <c r="SPX165" s="120"/>
      <c r="SPY165" s="120"/>
      <c r="SPZ165" s="120"/>
      <c r="SQA165" s="120"/>
      <c r="SQB165" s="120"/>
      <c r="SQC165" s="120"/>
      <c r="SQD165" s="120"/>
      <c r="SQE165" s="120"/>
      <c r="SQF165" s="120"/>
      <c r="SQG165" s="120"/>
      <c r="SQH165" s="120"/>
      <c r="SQI165" s="120"/>
      <c r="SQJ165" s="120"/>
      <c r="SQK165" s="120"/>
      <c r="SQL165" s="120"/>
      <c r="SQM165" s="120"/>
      <c r="SQN165" s="120"/>
      <c r="SQO165" s="120"/>
      <c r="SQP165" s="120"/>
      <c r="SQQ165" s="120"/>
      <c r="SQR165" s="120"/>
      <c r="SQS165" s="120"/>
      <c r="SQT165" s="120"/>
      <c r="SQU165" s="120"/>
      <c r="SQV165" s="120"/>
      <c r="SQW165" s="120"/>
      <c r="SQX165" s="120"/>
      <c r="SQY165" s="120"/>
      <c r="SQZ165" s="120"/>
      <c r="SRA165" s="120"/>
      <c r="SRB165" s="120"/>
      <c r="SRC165" s="120"/>
      <c r="SRD165" s="120"/>
      <c r="SRE165" s="120"/>
      <c r="SRF165" s="120"/>
      <c r="SRG165" s="120"/>
      <c r="SRH165" s="120"/>
      <c r="SRI165" s="120"/>
      <c r="SRJ165" s="120"/>
      <c r="SRK165" s="120"/>
      <c r="SRL165" s="120"/>
      <c r="SRM165" s="120"/>
      <c r="SRN165" s="120"/>
      <c r="SRO165" s="120"/>
      <c r="SRP165" s="120"/>
      <c r="SRQ165" s="120"/>
      <c r="SRR165" s="120"/>
      <c r="SRS165" s="120"/>
      <c r="SRT165" s="120"/>
      <c r="SRU165" s="120"/>
      <c r="SRV165" s="120"/>
      <c r="SRW165" s="120"/>
      <c r="SRX165" s="120"/>
      <c r="SRY165" s="120"/>
      <c r="SRZ165" s="120"/>
      <c r="SSA165" s="120"/>
      <c r="SSB165" s="120"/>
      <c r="SSC165" s="120"/>
      <c r="SSD165" s="120"/>
      <c r="SSE165" s="120"/>
      <c r="SSF165" s="120"/>
      <c r="SSG165" s="120"/>
      <c r="SSH165" s="120"/>
      <c r="SSI165" s="120"/>
      <c r="SSJ165" s="120"/>
      <c r="SSK165" s="120"/>
      <c r="SSL165" s="120"/>
      <c r="SSM165" s="120"/>
      <c r="SSN165" s="120"/>
      <c r="SSO165" s="120"/>
      <c r="SSP165" s="120"/>
      <c r="SSQ165" s="120"/>
      <c r="SSR165" s="120"/>
      <c r="SSS165" s="120"/>
      <c r="SST165" s="120"/>
      <c r="SSU165" s="120"/>
      <c r="SSV165" s="120"/>
      <c r="SSW165" s="120"/>
      <c r="SSX165" s="120"/>
      <c r="SSY165" s="120"/>
      <c r="SSZ165" s="120"/>
      <c r="STA165" s="120"/>
      <c r="STB165" s="120"/>
      <c r="STC165" s="120"/>
      <c r="STD165" s="120"/>
      <c r="STE165" s="120"/>
      <c r="STF165" s="120"/>
      <c r="STG165" s="120"/>
      <c r="STH165" s="120"/>
      <c r="STI165" s="120"/>
      <c r="STJ165" s="120"/>
      <c r="STK165" s="120"/>
      <c r="STL165" s="120"/>
      <c r="STM165" s="120"/>
      <c r="STN165" s="120"/>
      <c r="STO165" s="120"/>
      <c r="STP165" s="120"/>
      <c r="STQ165" s="120"/>
      <c r="STR165" s="120"/>
      <c r="STS165" s="120"/>
      <c r="STT165" s="120"/>
      <c r="STU165" s="120"/>
      <c r="STV165" s="120"/>
      <c r="STW165" s="120"/>
      <c r="STX165" s="120"/>
      <c r="STY165" s="120"/>
      <c r="STZ165" s="120"/>
      <c r="SUA165" s="120"/>
      <c r="SUB165" s="120"/>
      <c r="SUC165" s="120"/>
      <c r="SUD165" s="120"/>
      <c r="SUE165" s="120"/>
      <c r="SUF165" s="120"/>
      <c r="SUG165" s="120"/>
      <c r="SUH165" s="120"/>
      <c r="SUI165" s="120"/>
      <c r="SUJ165" s="120"/>
      <c r="SUK165" s="120"/>
      <c r="SUL165" s="120"/>
      <c r="SUM165" s="120"/>
      <c r="SUN165" s="120"/>
      <c r="SUO165" s="120"/>
      <c r="SUP165" s="120"/>
      <c r="SUQ165" s="120"/>
      <c r="SUR165" s="120"/>
      <c r="SUS165" s="120"/>
      <c r="SUT165" s="120"/>
      <c r="SUU165" s="120"/>
      <c r="SUV165" s="120"/>
      <c r="SUW165" s="120"/>
      <c r="SUX165" s="120"/>
      <c r="SUY165" s="120"/>
      <c r="SUZ165" s="120"/>
      <c r="SVA165" s="120"/>
      <c r="SVB165" s="120"/>
      <c r="SVC165" s="120"/>
      <c r="SVD165" s="120"/>
      <c r="SVE165" s="120"/>
      <c r="SVF165" s="120"/>
      <c r="SVG165" s="120"/>
      <c r="SVH165" s="120"/>
      <c r="SVI165" s="120"/>
      <c r="SVJ165" s="120"/>
      <c r="SVK165" s="120"/>
      <c r="SVL165" s="120"/>
      <c r="SVM165" s="120"/>
      <c r="SVN165" s="120"/>
      <c r="SVO165" s="120"/>
      <c r="SVP165" s="120"/>
      <c r="SVQ165" s="120"/>
      <c r="SVR165" s="120"/>
      <c r="SVS165" s="120"/>
      <c r="SVT165" s="120"/>
      <c r="SVU165" s="120"/>
      <c r="SVV165" s="120"/>
      <c r="SVW165" s="120"/>
      <c r="SVX165" s="120"/>
      <c r="SVY165" s="120"/>
      <c r="SVZ165" s="120"/>
      <c r="SWA165" s="120"/>
      <c r="SWB165" s="120"/>
      <c r="SWC165" s="120"/>
      <c r="SWD165" s="120"/>
      <c r="SWE165" s="120"/>
      <c r="SWF165" s="120"/>
      <c r="SWG165" s="120"/>
      <c r="SWH165" s="120"/>
      <c r="SWI165" s="120"/>
      <c r="SWJ165" s="120"/>
      <c r="SWK165" s="120"/>
      <c r="SWL165" s="120"/>
      <c r="SWM165" s="120"/>
      <c r="SWN165" s="120"/>
      <c r="SWO165" s="120"/>
      <c r="SWP165" s="120"/>
      <c r="SWQ165" s="120"/>
      <c r="SWR165" s="120"/>
      <c r="SWS165" s="120"/>
      <c r="SWT165" s="120"/>
      <c r="SWU165" s="120"/>
      <c r="SWV165" s="120"/>
      <c r="SWW165" s="120"/>
      <c r="SWX165" s="120"/>
      <c r="SWY165" s="120"/>
      <c r="SWZ165" s="120"/>
      <c r="SXA165" s="120"/>
      <c r="SXB165" s="120"/>
      <c r="SXC165" s="120"/>
      <c r="SXD165" s="120"/>
      <c r="SXE165" s="120"/>
      <c r="SXF165" s="120"/>
      <c r="SXG165" s="120"/>
      <c r="SXH165" s="120"/>
      <c r="SXI165" s="120"/>
      <c r="SXJ165" s="120"/>
      <c r="SXK165" s="120"/>
      <c r="SXL165" s="120"/>
      <c r="SXM165" s="120"/>
      <c r="SXN165" s="120"/>
      <c r="SXO165" s="120"/>
      <c r="SXP165" s="120"/>
      <c r="SXQ165" s="120"/>
      <c r="SXR165" s="120"/>
      <c r="SXS165" s="120"/>
      <c r="SXT165" s="120"/>
      <c r="SXU165" s="120"/>
      <c r="SXV165" s="120"/>
      <c r="SXW165" s="120"/>
      <c r="SXX165" s="120"/>
      <c r="SXY165" s="120"/>
      <c r="SXZ165" s="120"/>
      <c r="SYA165" s="120"/>
      <c r="SYB165" s="120"/>
      <c r="SYC165" s="120"/>
      <c r="SYD165" s="120"/>
      <c r="SYE165" s="120"/>
      <c r="SYF165" s="120"/>
      <c r="SYG165" s="120"/>
      <c r="SYH165" s="120"/>
      <c r="SYI165" s="120"/>
      <c r="SYJ165" s="120"/>
      <c r="SYK165" s="120"/>
      <c r="SYL165" s="120"/>
      <c r="SYM165" s="120"/>
      <c r="SYN165" s="120"/>
      <c r="SYO165" s="120"/>
      <c r="SYP165" s="120"/>
      <c r="SYQ165" s="120"/>
      <c r="SYR165" s="120"/>
      <c r="SYS165" s="120"/>
      <c r="SYT165" s="120"/>
      <c r="SYU165" s="120"/>
      <c r="SYV165" s="120"/>
      <c r="SYW165" s="120"/>
      <c r="SYX165" s="120"/>
      <c r="SYY165" s="120"/>
      <c r="SYZ165" s="120"/>
      <c r="SZA165" s="120"/>
      <c r="SZB165" s="120"/>
      <c r="SZC165" s="120"/>
      <c r="SZD165" s="120"/>
      <c r="SZE165" s="120"/>
      <c r="SZF165" s="120"/>
      <c r="SZG165" s="120"/>
      <c r="SZH165" s="120"/>
      <c r="SZI165" s="120"/>
      <c r="SZJ165" s="120"/>
      <c r="SZK165" s="120"/>
      <c r="SZL165" s="120"/>
      <c r="SZM165" s="120"/>
      <c r="SZN165" s="120"/>
      <c r="SZO165" s="120"/>
      <c r="SZP165" s="120"/>
      <c r="SZQ165" s="120"/>
      <c r="SZR165" s="120"/>
      <c r="SZS165" s="120"/>
      <c r="SZT165" s="120"/>
      <c r="SZU165" s="120"/>
      <c r="SZV165" s="120"/>
      <c r="SZW165" s="120"/>
      <c r="SZX165" s="120"/>
      <c r="SZY165" s="120"/>
      <c r="SZZ165" s="120"/>
      <c r="TAA165" s="120"/>
      <c r="TAB165" s="120"/>
      <c r="TAC165" s="120"/>
      <c r="TAD165" s="120"/>
      <c r="TAE165" s="120"/>
      <c r="TAF165" s="120"/>
      <c r="TAG165" s="120"/>
      <c r="TAH165" s="120"/>
      <c r="TAI165" s="120"/>
      <c r="TAJ165" s="120"/>
      <c r="TAK165" s="120"/>
      <c r="TAL165" s="120"/>
      <c r="TAM165" s="120"/>
      <c r="TAN165" s="120"/>
      <c r="TAO165" s="120"/>
      <c r="TAP165" s="120"/>
      <c r="TAQ165" s="120"/>
      <c r="TAR165" s="120"/>
      <c r="TAS165" s="120"/>
      <c r="TAT165" s="120"/>
      <c r="TAU165" s="120"/>
      <c r="TAV165" s="120"/>
      <c r="TAW165" s="120"/>
      <c r="TAX165" s="120"/>
      <c r="TAY165" s="120"/>
      <c r="TAZ165" s="120"/>
      <c r="TBA165" s="120"/>
      <c r="TBB165" s="120"/>
      <c r="TBC165" s="120"/>
      <c r="TBD165" s="120"/>
      <c r="TBE165" s="120"/>
      <c r="TBF165" s="120"/>
      <c r="TBG165" s="120"/>
      <c r="TBH165" s="120"/>
      <c r="TBI165" s="120"/>
      <c r="TBJ165" s="120"/>
      <c r="TBK165" s="120"/>
      <c r="TBL165" s="120"/>
      <c r="TBM165" s="120"/>
      <c r="TBN165" s="120"/>
      <c r="TBO165" s="120"/>
      <c r="TBP165" s="120"/>
      <c r="TBQ165" s="120"/>
      <c r="TBR165" s="120"/>
      <c r="TBS165" s="120"/>
      <c r="TBT165" s="120"/>
      <c r="TBU165" s="120"/>
      <c r="TBV165" s="120"/>
      <c r="TBW165" s="120"/>
      <c r="TBX165" s="120"/>
      <c r="TBY165" s="120"/>
      <c r="TBZ165" s="120"/>
      <c r="TCA165" s="120"/>
      <c r="TCB165" s="120"/>
      <c r="TCC165" s="120"/>
      <c r="TCD165" s="120"/>
      <c r="TCE165" s="120"/>
      <c r="TCF165" s="120"/>
      <c r="TCG165" s="120"/>
      <c r="TCH165" s="120"/>
      <c r="TCI165" s="120"/>
      <c r="TCJ165" s="120"/>
      <c r="TCK165" s="120"/>
      <c r="TCL165" s="120"/>
      <c r="TCM165" s="120"/>
      <c r="TCN165" s="120"/>
      <c r="TCO165" s="120"/>
      <c r="TCP165" s="120"/>
      <c r="TCQ165" s="120"/>
      <c r="TCR165" s="120"/>
      <c r="TCS165" s="120"/>
      <c r="TCT165" s="120"/>
      <c r="TCU165" s="120"/>
      <c r="TCV165" s="120"/>
      <c r="TCW165" s="120"/>
      <c r="TCX165" s="120"/>
      <c r="TCY165" s="120"/>
      <c r="TCZ165" s="120"/>
      <c r="TDA165" s="120"/>
      <c r="TDB165" s="120"/>
      <c r="TDC165" s="120"/>
      <c r="TDD165" s="120"/>
      <c r="TDE165" s="120"/>
      <c r="TDF165" s="120"/>
      <c r="TDG165" s="120"/>
      <c r="TDH165" s="120"/>
      <c r="TDI165" s="120"/>
      <c r="TDJ165" s="120"/>
      <c r="TDK165" s="120"/>
      <c r="TDL165" s="120"/>
      <c r="TDM165" s="120"/>
      <c r="TDN165" s="120"/>
      <c r="TDO165" s="120"/>
      <c r="TDP165" s="120"/>
      <c r="TDQ165" s="120"/>
      <c r="TDR165" s="120"/>
      <c r="TDS165" s="120"/>
      <c r="TDT165" s="120"/>
      <c r="TDU165" s="120"/>
      <c r="TDV165" s="120"/>
      <c r="TDW165" s="120"/>
      <c r="TDX165" s="120"/>
      <c r="TDY165" s="120"/>
      <c r="TDZ165" s="120"/>
      <c r="TEA165" s="120"/>
      <c r="TEB165" s="120"/>
      <c r="TEC165" s="120"/>
      <c r="TED165" s="120"/>
      <c r="TEE165" s="120"/>
      <c r="TEF165" s="120"/>
      <c r="TEG165" s="120"/>
      <c r="TEH165" s="120"/>
      <c r="TEI165" s="120"/>
      <c r="TEJ165" s="120"/>
      <c r="TEK165" s="120"/>
      <c r="TEL165" s="120"/>
      <c r="TEM165" s="120"/>
      <c r="TEN165" s="120"/>
      <c r="TEO165" s="120"/>
      <c r="TEP165" s="120"/>
      <c r="TEQ165" s="120"/>
      <c r="TER165" s="120"/>
      <c r="TES165" s="120"/>
      <c r="TET165" s="120"/>
      <c r="TEU165" s="120"/>
      <c r="TEV165" s="120"/>
      <c r="TEW165" s="120"/>
      <c r="TEX165" s="120"/>
      <c r="TEY165" s="120"/>
      <c r="TEZ165" s="120"/>
      <c r="TFA165" s="120"/>
      <c r="TFB165" s="120"/>
      <c r="TFC165" s="120"/>
      <c r="TFD165" s="120"/>
      <c r="TFE165" s="120"/>
      <c r="TFF165" s="120"/>
      <c r="TFG165" s="120"/>
      <c r="TFH165" s="120"/>
      <c r="TFI165" s="120"/>
      <c r="TFJ165" s="120"/>
      <c r="TFK165" s="120"/>
      <c r="TFL165" s="120"/>
      <c r="TFM165" s="120"/>
      <c r="TFN165" s="120"/>
      <c r="TFO165" s="120"/>
      <c r="TFP165" s="120"/>
      <c r="TFQ165" s="120"/>
      <c r="TFR165" s="120"/>
      <c r="TFS165" s="120"/>
      <c r="TFT165" s="120"/>
      <c r="TFU165" s="120"/>
      <c r="TFV165" s="120"/>
      <c r="TFW165" s="120"/>
      <c r="TFX165" s="120"/>
      <c r="TFY165" s="120"/>
      <c r="TFZ165" s="120"/>
      <c r="TGA165" s="120"/>
      <c r="TGB165" s="120"/>
      <c r="TGC165" s="120"/>
      <c r="TGD165" s="120"/>
      <c r="TGE165" s="120"/>
      <c r="TGF165" s="120"/>
      <c r="TGG165" s="120"/>
      <c r="TGH165" s="120"/>
      <c r="TGI165" s="120"/>
      <c r="TGJ165" s="120"/>
      <c r="TGK165" s="120"/>
      <c r="TGL165" s="120"/>
      <c r="TGM165" s="120"/>
      <c r="TGN165" s="120"/>
      <c r="TGO165" s="120"/>
      <c r="TGP165" s="120"/>
      <c r="TGQ165" s="120"/>
      <c r="TGR165" s="120"/>
      <c r="TGS165" s="120"/>
      <c r="TGT165" s="120"/>
      <c r="TGU165" s="120"/>
      <c r="TGV165" s="120"/>
      <c r="TGW165" s="120"/>
      <c r="TGX165" s="120"/>
      <c r="TGY165" s="120"/>
      <c r="TGZ165" s="120"/>
      <c r="THA165" s="120"/>
      <c r="THB165" s="120"/>
      <c r="THC165" s="120"/>
      <c r="THD165" s="120"/>
      <c r="THE165" s="120"/>
      <c r="THF165" s="120"/>
      <c r="THG165" s="120"/>
      <c r="THH165" s="120"/>
      <c r="THI165" s="120"/>
      <c r="THJ165" s="120"/>
      <c r="THK165" s="120"/>
      <c r="THL165" s="120"/>
      <c r="THM165" s="120"/>
      <c r="THN165" s="120"/>
      <c r="THO165" s="120"/>
      <c r="THP165" s="120"/>
      <c r="THQ165" s="120"/>
      <c r="THR165" s="120"/>
      <c r="THS165" s="120"/>
      <c r="THT165" s="120"/>
      <c r="THU165" s="120"/>
      <c r="THV165" s="120"/>
      <c r="THW165" s="120"/>
      <c r="THX165" s="120"/>
      <c r="THY165" s="120"/>
      <c r="THZ165" s="120"/>
      <c r="TIA165" s="120"/>
      <c r="TIB165" s="120"/>
      <c r="TIC165" s="120"/>
      <c r="TID165" s="120"/>
      <c r="TIE165" s="120"/>
      <c r="TIF165" s="120"/>
      <c r="TIG165" s="120"/>
      <c r="TIH165" s="120"/>
      <c r="TII165" s="120"/>
      <c r="TIJ165" s="120"/>
      <c r="TIK165" s="120"/>
      <c r="TIL165" s="120"/>
      <c r="TIM165" s="120"/>
      <c r="TIN165" s="120"/>
      <c r="TIO165" s="120"/>
      <c r="TIP165" s="120"/>
      <c r="TIQ165" s="120"/>
      <c r="TIR165" s="120"/>
      <c r="TIS165" s="120"/>
      <c r="TIT165" s="120"/>
      <c r="TIU165" s="120"/>
      <c r="TIV165" s="120"/>
      <c r="TIW165" s="120"/>
      <c r="TIX165" s="120"/>
      <c r="TIY165" s="120"/>
      <c r="TIZ165" s="120"/>
      <c r="TJA165" s="120"/>
      <c r="TJB165" s="120"/>
      <c r="TJC165" s="120"/>
      <c r="TJD165" s="120"/>
      <c r="TJE165" s="120"/>
      <c r="TJF165" s="120"/>
      <c r="TJG165" s="120"/>
      <c r="TJH165" s="120"/>
      <c r="TJI165" s="120"/>
      <c r="TJJ165" s="120"/>
      <c r="TJK165" s="120"/>
      <c r="TJL165" s="120"/>
      <c r="TJM165" s="120"/>
      <c r="TJN165" s="120"/>
      <c r="TJO165" s="120"/>
      <c r="TJP165" s="120"/>
      <c r="TJQ165" s="120"/>
      <c r="TJR165" s="120"/>
      <c r="TJS165" s="120"/>
      <c r="TJT165" s="120"/>
      <c r="TJU165" s="120"/>
      <c r="TJV165" s="120"/>
      <c r="TJW165" s="120"/>
      <c r="TJX165" s="120"/>
      <c r="TJY165" s="120"/>
      <c r="TJZ165" s="120"/>
      <c r="TKA165" s="120"/>
      <c r="TKB165" s="120"/>
      <c r="TKC165" s="120"/>
      <c r="TKD165" s="120"/>
      <c r="TKE165" s="120"/>
      <c r="TKF165" s="120"/>
      <c r="TKG165" s="120"/>
      <c r="TKH165" s="120"/>
      <c r="TKI165" s="120"/>
      <c r="TKJ165" s="120"/>
      <c r="TKK165" s="120"/>
      <c r="TKL165" s="120"/>
      <c r="TKM165" s="120"/>
      <c r="TKN165" s="120"/>
      <c r="TKO165" s="120"/>
      <c r="TKP165" s="120"/>
      <c r="TKQ165" s="120"/>
      <c r="TKR165" s="120"/>
      <c r="TKS165" s="120"/>
      <c r="TKT165" s="120"/>
      <c r="TKU165" s="120"/>
      <c r="TKV165" s="120"/>
      <c r="TKW165" s="120"/>
      <c r="TKX165" s="120"/>
      <c r="TKY165" s="120"/>
      <c r="TKZ165" s="120"/>
      <c r="TLA165" s="120"/>
      <c r="TLB165" s="120"/>
      <c r="TLC165" s="120"/>
      <c r="TLD165" s="120"/>
      <c r="TLE165" s="120"/>
      <c r="TLF165" s="120"/>
      <c r="TLG165" s="120"/>
      <c r="TLH165" s="120"/>
      <c r="TLI165" s="120"/>
      <c r="TLJ165" s="120"/>
      <c r="TLK165" s="120"/>
      <c r="TLL165" s="120"/>
      <c r="TLM165" s="120"/>
      <c r="TLN165" s="120"/>
      <c r="TLO165" s="120"/>
      <c r="TLP165" s="120"/>
      <c r="TLQ165" s="120"/>
      <c r="TLR165" s="120"/>
      <c r="TLS165" s="120"/>
      <c r="TLT165" s="120"/>
      <c r="TLU165" s="120"/>
      <c r="TLV165" s="120"/>
      <c r="TLW165" s="120"/>
      <c r="TLX165" s="120"/>
      <c r="TLY165" s="120"/>
      <c r="TLZ165" s="120"/>
      <c r="TMA165" s="120"/>
      <c r="TMB165" s="120"/>
      <c r="TMC165" s="120"/>
      <c r="TMD165" s="120"/>
      <c r="TME165" s="120"/>
      <c r="TMF165" s="120"/>
      <c r="TMG165" s="120"/>
      <c r="TMH165" s="120"/>
      <c r="TMI165" s="120"/>
      <c r="TMJ165" s="120"/>
      <c r="TMK165" s="120"/>
      <c r="TML165" s="120"/>
      <c r="TMM165" s="120"/>
      <c r="TMN165" s="120"/>
      <c r="TMO165" s="120"/>
      <c r="TMP165" s="120"/>
      <c r="TMQ165" s="120"/>
      <c r="TMR165" s="120"/>
      <c r="TMS165" s="120"/>
      <c r="TMT165" s="120"/>
      <c r="TMU165" s="120"/>
      <c r="TMV165" s="120"/>
      <c r="TMW165" s="120"/>
      <c r="TMX165" s="120"/>
      <c r="TMY165" s="120"/>
      <c r="TMZ165" s="120"/>
      <c r="TNA165" s="120"/>
      <c r="TNB165" s="120"/>
      <c r="TNC165" s="120"/>
      <c r="TND165" s="120"/>
      <c r="TNE165" s="120"/>
      <c r="TNF165" s="120"/>
      <c r="TNG165" s="120"/>
      <c r="TNH165" s="120"/>
      <c r="TNI165" s="120"/>
      <c r="TNJ165" s="120"/>
      <c r="TNK165" s="120"/>
      <c r="TNL165" s="120"/>
      <c r="TNM165" s="120"/>
      <c r="TNN165" s="120"/>
      <c r="TNO165" s="120"/>
      <c r="TNP165" s="120"/>
      <c r="TNQ165" s="120"/>
      <c r="TNR165" s="120"/>
      <c r="TNS165" s="120"/>
      <c r="TNT165" s="120"/>
      <c r="TNU165" s="120"/>
      <c r="TNV165" s="120"/>
      <c r="TNW165" s="120"/>
      <c r="TNX165" s="120"/>
      <c r="TNY165" s="120"/>
      <c r="TNZ165" s="120"/>
      <c r="TOA165" s="120"/>
      <c r="TOB165" s="120"/>
      <c r="TOC165" s="120"/>
      <c r="TOD165" s="120"/>
      <c r="TOE165" s="120"/>
      <c r="TOF165" s="120"/>
      <c r="TOG165" s="120"/>
      <c r="TOH165" s="120"/>
      <c r="TOI165" s="120"/>
      <c r="TOJ165" s="120"/>
      <c r="TOK165" s="120"/>
      <c r="TOL165" s="120"/>
      <c r="TOM165" s="120"/>
      <c r="TON165" s="120"/>
      <c r="TOO165" s="120"/>
      <c r="TOP165" s="120"/>
      <c r="TOQ165" s="120"/>
      <c r="TOR165" s="120"/>
      <c r="TOS165" s="120"/>
      <c r="TOT165" s="120"/>
      <c r="TOU165" s="120"/>
      <c r="TOV165" s="120"/>
      <c r="TOW165" s="120"/>
      <c r="TOX165" s="120"/>
      <c r="TOY165" s="120"/>
      <c r="TOZ165" s="120"/>
      <c r="TPA165" s="120"/>
      <c r="TPB165" s="120"/>
      <c r="TPC165" s="120"/>
      <c r="TPD165" s="120"/>
      <c r="TPE165" s="120"/>
      <c r="TPF165" s="120"/>
      <c r="TPG165" s="120"/>
      <c r="TPH165" s="120"/>
      <c r="TPI165" s="120"/>
      <c r="TPJ165" s="120"/>
      <c r="TPK165" s="120"/>
      <c r="TPL165" s="120"/>
      <c r="TPM165" s="120"/>
      <c r="TPN165" s="120"/>
      <c r="TPO165" s="120"/>
      <c r="TPP165" s="120"/>
      <c r="TPQ165" s="120"/>
      <c r="TPR165" s="120"/>
      <c r="TPS165" s="120"/>
      <c r="TPT165" s="120"/>
      <c r="TPU165" s="120"/>
      <c r="TPV165" s="120"/>
      <c r="TPW165" s="120"/>
      <c r="TPX165" s="120"/>
      <c r="TPY165" s="120"/>
      <c r="TPZ165" s="120"/>
      <c r="TQA165" s="120"/>
      <c r="TQB165" s="120"/>
      <c r="TQC165" s="120"/>
      <c r="TQD165" s="120"/>
      <c r="TQE165" s="120"/>
      <c r="TQF165" s="120"/>
      <c r="TQG165" s="120"/>
      <c r="TQH165" s="120"/>
      <c r="TQI165" s="120"/>
      <c r="TQJ165" s="120"/>
      <c r="TQK165" s="120"/>
      <c r="TQL165" s="120"/>
      <c r="TQM165" s="120"/>
      <c r="TQN165" s="120"/>
      <c r="TQO165" s="120"/>
      <c r="TQP165" s="120"/>
      <c r="TQQ165" s="120"/>
      <c r="TQR165" s="120"/>
      <c r="TQS165" s="120"/>
      <c r="TQT165" s="120"/>
      <c r="TQU165" s="120"/>
      <c r="TQV165" s="120"/>
      <c r="TQW165" s="120"/>
      <c r="TQX165" s="120"/>
      <c r="TQY165" s="120"/>
      <c r="TQZ165" s="120"/>
      <c r="TRA165" s="120"/>
      <c r="TRB165" s="120"/>
      <c r="TRC165" s="120"/>
      <c r="TRD165" s="120"/>
      <c r="TRE165" s="120"/>
      <c r="TRF165" s="120"/>
      <c r="TRG165" s="120"/>
      <c r="TRH165" s="120"/>
      <c r="TRI165" s="120"/>
      <c r="TRJ165" s="120"/>
      <c r="TRK165" s="120"/>
      <c r="TRL165" s="120"/>
      <c r="TRM165" s="120"/>
      <c r="TRN165" s="120"/>
      <c r="TRO165" s="120"/>
      <c r="TRP165" s="120"/>
      <c r="TRQ165" s="120"/>
      <c r="TRR165" s="120"/>
      <c r="TRS165" s="120"/>
      <c r="TRT165" s="120"/>
      <c r="TRU165" s="120"/>
      <c r="TRV165" s="120"/>
      <c r="TRW165" s="120"/>
      <c r="TRX165" s="120"/>
      <c r="TRY165" s="120"/>
      <c r="TRZ165" s="120"/>
      <c r="TSA165" s="120"/>
      <c r="TSB165" s="120"/>
      <c r="TSC165" s="120"/>
      <c r="TSD165" s="120"/>
      <c r="TSE165" s="120"/>
      <c r="TSF165" s="120"/>
      <c r="TSG165" s="120"/>
      <c r="TSH165" s="120"/>
      <c r="TSI165" s="120"/>
      <c r="TSJ165" s="120"/>
      <c r="TSK165" s="120"/>
      <c r="TSL165" s="120"/>
      <c r="TSM165" s="120"/>
      <c r="TSN165" s="120"/>
      <c r="TSO165" s="120"/>
      <c r="TSP165" s="120"/>
      <c r="TSQ165" s="120"/>
      <c r="TSR165" s="120"/>
      <c r="TSS165" s="120"/>
      <c r="TST165" s="120"/>
      <c r="TSU165" s="120"/>
      <c r="TSV165" s="120"/>
      <c r="TSW165" s="120"/>
      <c r="TSX165" s="120"/>
      <c r="TSY165" s="120"/>
      <c r="TSZ165" s="120"/>
      <c r="TTA165" s="120"/>
      <c r="TTB165" s="120"/>
      <c r="TTC165" s="120"/>
      <c r="TTD165" s="120"/>
      <c r="TTE165" s="120"/>
      <c r="TTF165" s="120"/>
      <c r="TTG165" s="120"/>
      <c r="TTH165" s="120"/>
      <c r="TTI165" s="120"/>
      <c r="TTJ165" s="120"/>
      <c r="TTK165" s="120"/>
      <c r="TTL165" s="120"/>
      <c r="TTM165" s="120"/>
      <c r="TTN165" s="120"/>
      <c r="TTO165" s="120"/>
      <c r="TTP165" s="120"/>
      <c r="TTQ165" s="120"/>
      <c r="TTR165" s="120"/>
      <c r="TTS165" s="120"/>
      <c r="TTT165" s="120"/>
      <c r="TTU165" s="120"/>
      <c r="TTV165" s="120"/>
      <c r="TTW165" s="120"/>
      <c r="TTX165" s="120"/>
      <c r="TTY165" s="120"/>
      <c r="TTZ165" s="120"/>
      <c r="TUA165" s="120"/>
      <c r="TUB165" s="120"/>
      <c r="TUC165" s="120"/>
      <c r="TUD165" s="120"/>
      <c r="TUE165" s="120"/>
      <c r="TUF165" s="120"/>
      <c r="TUG165" s="120"/>
      <c r="TUH165" s="120"/>
      <c r="TUI165" s="120"/>
      <c r="TUJ165" s="120"/>
      <c r="TUK165" s="120"/>
      <c r="TUL165" s="120"/>
      <c r="TUM165" s="120"/>
      <c r="TUN165" s="120"/>
      <c r="TUO165" s="120"/>
      <c r="TUP165" s="120"/>
      <c r="TUQ165" s="120"/>
      <c r="TUR165" s="120"/>
      <c r="TUS165" s="120"/>
      <c r="TUT165" s="120"/>
      <c r="TUU165" s="120"/>
      <c r="TUV165" s="120"/>
      <c r="TUW165" s="120"/>
      <c r="TUX165" s="120"/>
      <c r="TUY165" s="120"/>
      <c r="TUZ165" s="120"/>
      <c r="TVA165" s="120"/>
      <c r="TVB165" s="120"/>
      <c r="TVC165" s="120"/>
      <c r="TVD165" s="120"/>
      <c r="TVE165" s="120"/>
      <c r="TVF165" s="120"/>
      <c r="TVG165" s="120"/>
      <c r="TVH165" s="120"/>
      <c r="TVI165" s="120"/>
      <c r="TVJ165" s="120"/>
      <c r="TVK165" s="120"/>
      <c r="TVL165" s="120"/>
      <c r="TVM165" s="120"/>
      <c r="TVN165" s="120"/>
      <c r="TVO165" s="120"/>
      <c r="TVP165" s="120"/>
      <c r="TVQ165" s="120"/>
      <c r="TVR165" s="120"/>
      <c r="TVS165" s="120"/>
      <c r="TVT165" s="120"/>
      <c r="TVU165" s="120"/>
      <c r="TVV165" s="120"/>
      <c r="TVW165" s="120"/>
      <c r="TVX165" s="120"/>
      <c r="TVY165" s="120"/>
      <c r="TVZ165" s="120"/>
      <c r="TWA165" s="120"/>
      <c r="TWB165" s="120"/>
      <c r="TWC165" s="120"/>
      <c r="TWD165" s="120"/>
      <c r="TWE165" s="120"/>
      <c r="TWF165" s="120"/>
      <c r="TWG165" s="120"/>
      <c r="TWH165" s="120"/>
      <c r="TWI165" s="120"/>
      <c r="TWJ165" s="120"/>
      <c r="TWK165" s="120"/>
      <c r="TWL165" s="120"/>
      <c r="TWM165" s="120"/>
      <c r="TWN165" s="120"/>
      <c r="TWO165" s="120"/>
      <c r="TWP165" s="120"/>
      <c r="TWQ165" s="120"/>
      <c r="TWR165" s="120"/>
      <c r="TWS165" s="120"/>
      <c r="TWT165" s="120"/>
      <c r="TWU165" s="120"/>
      <c r="TWV165" s="120"/>
      <c r="TWW165" s="120"/>
      <c r="TWX165" s="120"/>
      <c r="TWY165" s="120"/>
      <c r="TWZ165" s="120"/>
      <c r="TXA165" s="120"/>
      <c r="TXB165" s="120"/>
      <c r="TXC165" s="120"/>
      <c r="TXD165" s="120"/>
      <c r="TXE165" s="120"/>
      <c r="TXF165" s="120"/>
      <c r="TXG165" s="120"/>
      <c r="TXH165" s="120"/>
      <c r="TXI165" s="120"/>
      <c r="TXJ165" s="120"/>
      <c r="TXK165" s="120"/>
      <c r="TXL165" s="120"/>
      <c r="TXM165" s="120"/>
      <c r="TXN165" s="120"/>
      <c r="TXO165" s="120"/>
      <c r="TXP165" s="120"/>
      <c r="TXQ165" s="120"/>
      <c r="TXR165" s="120"/>
      <c r="TXS165" s="120"/>
      <c r="TXT165" s="120"/>
      <c r="TXU165" s="120"/>
      <c r="TXV165" s="120"/>
      <c r="TXW165" s="120"/>
      <c r="TXX165" s="120"/>
      <c r="TXY165" s="120"/>
      <c r="TXZ165" s="120"/>
      <c r="TYA165" s="120"/>
      <c r="TYB165" s="120"/>
      <c r="TYC165" s="120"/>
      <c r="TYD165" s="120"/>
      <c r="TYE165" s="120"/>
      <c r="TYF165" s="120"/>
      <c r="TYG165" s="120"/>
      <c r="TYH165" s="120"/>
      <c r="TYI165" s="120"/>
      <c r="TYJ165" s="120"/>
      <c r="TYK165" s="120"/>
      <c r="TYL165" s="120"/>
      <c r="TYM165" s="120"/>
      <c r="TYN165" s="120"/>
      <c r="TYO165" s="120"/>
      <c r="TYP165" s="120"/>
      <c r="TYQ165" s="120"/>
      <c r="TYR165" s="120"/>
      <c r="TYS165" s="120"/>
      <c r="TYT165" s="120"/>
      <c r="TYU165" s="120"/>
      <c r="TYV165" s="120"/>
      <c r="TYW165" s="120"/>
      <c r="TYX165" s="120"/>
      <c r="TYY165" s="120"/>
      <c r="TYZ165" s="120"/>
      <c r="TZA165" s="120"/>
      <c r="TZB165" s="120"/>
      <c r="TZC165" s="120"/>
      <c r="TZD165" s="120"/>
      <c r="TZE165" s="120"/>
      <c r="TZF165" s="120"/>
      <c r="TZG165" s="120"/>
      <c r="TZH165" s="120"/>
      <c r="TZI165" s="120"/>
      <c r="TZJ165" s="120"/>
      <c r="TZK165" s="120"/>
      <c r="TZL165" s="120"/>
      <c r="TZM165" s="120"/>
      <c r="TZN165" s="120"/>
      <c r="TZO165" s="120"/>
      <c r="TZP165" s="120"/>
      <c r="TZQ165" s="120"/>
      <c r="TZR165" s="120"/>
      <c r="TZS165" s="120"/>
      <c r="TZT165" s="120"/>
      <c r="TZU165" s="120"/>
      <c r="TZV165" s="120"/>
      <c r="TZW165" s="120"/>
      <c r="TZX165" s="120"/>
      <c r="TZY165" s="120"/>
      <c r="TZZ165" s="120"/>
      <c r="UAA165" s="120"/>
      <c r="UAB165" s="120"/>
      <c r="UAC165" s="120"/>
      <c r="UAD165" s="120"/>
      <c r="UAE165" s="120"/>
      <c r="UAF165" s="120"/>
      <c r="UAG165" s="120"/>
      <c r="UAH165" s="120"/>
      <c r="UAI165" s="120"/>
      <c r="UAJ165" s="120"/>
      <c r="UAK165" s="120"/>
      <c r="UAL165" s="120"/>
      <c r="UAM165" s="120"/>
      <c r="UAN165" s="120"/>
      <c r="UAO165" s="120"/>
      <c r="UAP165" s="120"/>
      <c r="UAQ165" s="120"/>
      <c r="UAR165" s="120"/>
      <c r="UAS165" s="120"/>
      <c r="UAT165" s="120"/>
      <c r="UAU165" s="120"/>
      <c r="UAV165" s="120"/>
      <c r="UAW165" s="120"/>
      <c r="UAX165" s="120"/>
      <c r="UAY165" s="120"/>
      <c r="UAZ165" s="120"/>
      <c r="UBA165" s="120"/>
      <c r="UBB165" s="120"/>
      <c r="UBC165" s="120"/>
      <c r="UBD165" s="120"/>
      <c r="UBE165" s="120"/>
      <c r="UBF165" s="120"/>
      <c r="UBG165" s="120"/>
      <c r="UBH165" s="120"/>
      <c r="UBI165" s="120"/>
      <c r="UBJ165" s="120"/>
      <c r="UBK165" s="120"/>
      <c r="UBL165" s="120"/>
      <c r="UBM165" s="120"/>
      <c r="UBN165" s="120"/>
      <c r="UBO165" s="120"/>
      <c r="UBP165" s="120"/>
      <c r="UBQ165" s="120"/>
      <c r="UBR165" s="120"/>
      <c r="UBS165" s="120"/>
      <c r="UBT165" s="120"/>
      <c r="UBU165" s="120"/>
      <c r="UBV165" s="120"/>
      <c r="UBW165" s="120"/>
      <c r="UBX165" s="120"/>
      <c r="UBY165" s="120"/>
      <c r="UBZ165" s="120"/>
      <c r="UCA165" s="120"/>
      <c r="UCB165" s="120"/>
      <c r="UCC165" s="120"/>
      <c r="UCD165" s="120"/>
      <c r="UCE165" s="120"/>
      <c r="UCF165" s="120"/>
      <c r="UCG165" s="120"/>
      <c r="UCH165" s="120"/>
      <c r="UCI165" s="120"/>
      <c r="UCJ165" s="120"/>
      <c r="UCK165" s="120"/>
      <c r="UCL165" s="120"/>
      <c r="UCM165" s="120"/>
      <c r="UCN165" s="120"/>
      <c r="UCO165" s="120"/>
      <c r="UCP165" s="120"/>
      <c r="UCQ165" s="120"/>
      <c r="UCR165" s="120"/>
      <c r="UCS165" s="120"/>
      <c r="UCT165" s="120"/>
      <c r="UCU165" s="120"/>
      <c r="UCV165" s="120"/>
      <c r="UCW165" s="120"/>
      <c r="UCX165" s="120"/>
      <c r="UCY165" s="120"/>
      <c r="UCZ165" s="120"/>
      <c r="UDA165" s="120"/>
      <c r="UDB165" s="120"/>
      <c r="UDC165" s="120"/>
      <c r="UDD165" s="120"/>
      <c r="UDE165" s="120"/>
      <c r="UDF165" s="120"/>
      <c r="UDG165" s="120"/>
      <c r="UDH165" s="120"/>
      <c r="UDI165" s="120"/>
      <c r="UDJ165" s="120"/>
      <c r="UDK165" s="120"/>
      <c r="UDL165" s="120"/>
      <c r="UDM165" s="120"/>
      <c r="UDN165" s="120"/>
      <c r="UDO165" s="120"/>
      <c r="UDP165" s="120"/>
      <c r="UDQ165" s="120"/>
      <c r="UDR165" s="120"/>
      <c r="UDS165" s="120"/>
      <c r="UDT165" s="120"/>
      <c r="UDU165" s="120"/>
      <c r="UDV165" s="120"/>
      <c r="UDW165" s="120"/>
      <c r="UDX165" s="120"/>
      <c r="UDY165" s="120"/>
      <c r="UDZ165" s="120"/>
      <c r="UEA165" s="120"/>
      <c r="UEB165" s="120"/>
      <c r="UEC165" s="120"/>
      <c r="UED165" s="120"/>
      <c r="UEE165" s="120"/>
      <c r="UEF165" s="120"/>
      <c r="UEG165" s="120"/>
      <c r="UEH165" s="120"/>
      <c r="UEI165" s="120"/>
      <c r="UEJ165" s="120"/>
      <c r="UEK165" s="120"/>
      <c r="UEL165" s="120"/>
      <c r="UEM165" s="120"/>
      <c r="UEN165" s="120"/>
      <c r="UEO165" s="120"/>
      <c r="UEP165" s="120"/>
      <c r="UEQ165" s="120"/>
      <c r="UER165" s="120"/>
      <c r="UES165" s="120"/>
      <c r="UET165" s="120"/>
      <c r="UEU165" s="120"/>
      <c r="UEV165" s="120"/>
      <c r="UEW165" s="120"/>
      <c r="UEX165" s="120"/>
      <c r="UEY165" s="120"/>
      <c r="UEZ165" s="120"/>
      <c r="UFA165" s="120"/>
      <c r="UFB165" s="120"/>
      <c r="UFC165" s="120"/>
      <c r="UFD165" s="120"/>
      <c r="UFE165" s="120"/>
      <c r="UFF165" s="120"/>
      <c r="UFG165" s="120"/>
      <c r="UFH165" s="120"/>
      <c r="UFI165" s="120"/>
      <c r="UFJ165" s="120"/>
      <c r="UFK165" s="120"/>
      <c r="UFL165" s="120"/>
      <c r="UFM165" s="120"/>
      <c r="UFN165" s="120"/>
      <c r="UFO165" s="120"/>
      <c r="UFP165" s="120"/>
      <c r="UFQ165" s="120"/>
      <c r="UFR165" s="120"/>
      <c r="UFS165" s="120"/>
      <c r="UFT165" s="120"/>
      <c r="UFU165" s="120"/>
      <c r="UFV165" s="120"/>
      <c r="UFW165" s="120"/>
      <c r="UFX165" s="120"/>
      <c r="UFY165" s="120"/>
      <c r="UFZ165" s="120"/>
      <c r="UGA165" s="120"/>
      <c r="UGB165" s="120"/>
      <c r="UGC165" s="120"/>
      <c r="UGD165" s="120"/>
      <c r="UGE165" s="120"/>
      <c r="UGF165" s="120"/>
      <c r="UGG165" s="120"/>
      <c r="UGH165" s="120"/>
      <c r="UGI165" s="120"/>
      <c r="UGJ165" s="120"/>
      <c r="UGK165" s="120"/>
      <c r="UGL165" s="120"/>
      <c r="UGM165" s="120"/>
      <c r="UGN165" s="120"/>
      <c r="UGO165" s="120"/>
      <c r="UGP165" s="120"/>
      <c r="UGQ165" s="120"/>
      <c r="UGR165" s="120"/>
      <c r="UGS165" s="120"/>
      <c r="UGT165" s="120"/>
      <c r="UGU165" s="120"/>
      <c r="UGV165" s="120"/>
      <c r="UGW165" s="120"/>
      <c r="UGX165" s="120"/>
      <c r="UGY165" s="120"/>
      <c r="UGZ165" s="120"/>
      <c r="UHA165" s="120"/>
      <c r="UHB165" s="120"/>
      <c r="UHC165" s="120"/>
      <c r="UHD165" s="120"/>
      <c r="UHE165" s="120"/>
      <c r="UHF165" s="120"/>
      <c r="UHG165" s="120"/>
      <c r="UHH165" s="120"/>
      <c r="UHI165" s="120"/>
      <c r="UHJ165" s="120"/>
      <c r="UHK165" s="120"/>
      <c r="UHL165" s="120"/>
      <c r="UHM165" s="120"/>
      <c r="UHN165" s="120"/>
      <c r="UHO165" s="120"/>
      <c r="UHP165" s="120"/>
      <c r="UHQ165" s="120"/>
      <c r="UHR165" s="120"/>
      <c r="UHS165" s="120"/>
      <c r="UHT165" s="120"/>
      <c r="UHU165" s="120"/>
      <c r="UHV165" s="120"/>
      <c r="UHW165" s="120"/>
      <c r="UHX165" s="120"/>
      <c r="UHY165" s="120"/>
      <c r="UHZ165" s="120"/>
      <c r="UIA165" s="120"/>
      <c r="UIB165" s="120"/>
      <c r="UIC165" s="120"/>
      <c r="UID165" s="120"/>
      <c r="UIE165" s="120"/>
      <c r="UIF165" s="120"/>
      <c r="UIG165" s="120"/>
      <c r="UIH165" s="120"/>
      <c r="UII165" s="120"/>
      <c r="UIJ165" s="120"/>
      <c r="UIK165" s="120"/>
      <c r="UIL165" s="120"/>
      <c r="UIM165" s="120"/>
      <c r="UIN165" s="120"/>
      <c r="UIO165" s="120"/>
      <c r="UIP165" s="120"/>
      <c r="UIQ165" s="120"/>
      <c r="UIR165" s="120"/>
      <c r="UIS165" s="120"/>
      <c r="UIT165" s="120"/>
      <c r="UIU165" s="120"/>
      <c r="UIV165" s="120"/>
      <c r="UIW165" s="120"/>
      <c r="UIX165" s="120"/>
      <c r="UIY165" s="120"/>
      <c r="UIZ165" s="120"/>
      <c r="UJA165" s="120"/>
      <c r="UJB165" s="120"/>
      <c r="UJC165" s="120"/>
      <c r="UJD165" s="120"/>
      <c r="UJE165" s="120"/>
      <c r="UJF165" s="120"/>
      <c r="UJG165" s="120"/>
      <c r="UJH165" s="120"/>
      <c r="UJI165" s="120"/>
      <c r="UJJ165" s="120"/>
      <c r="UJK165" s="120"/>
      <c r="UJL165" s="120"/>
      <c r="UJM165" s="120"/>
      <c r="UJN165" s="120"/>
      <c r="UJO165" s="120"/>
      <c r="UJP165" s="120"/>
      <c r="UJQ165" s="120"/>
      <c r="UJR165" s="120"/>
      <c r="UJS165" s="120"/>
      <c r="UJT165" s="120"/>
      <c r="UJU165" s="120"/>
      <c r="UJV165" s="120"/>
      <c r="UJW165" s="120"/>
      <c r="UJX165" s="120"/>
      <c r="UJY165" s="120"/>
      <c r="UJZ165" s="120"/>
      <c r="UKA165" s="120"/>
      <c r="UKB165" s="120"/>
      <c r="UKC165" s="120"/>
      <c r="UKD165" s="120"/>
      <c r="UKE165" s="120"/>
      <c r="UKF165" s="120"/>
      <c r="UKG165" s="120"/>
      <c r="UKH165" s="120"/>
      <c r="UKI165" s="120"/>
      <c r="UKJ165" s="120"/>
      <c r="UKK165" s="120"/>
      <c r="UKL165" s="120"/>
      <c r="UKM165" s="120"/>
      <c r="UKN165" s="120"/>
      <c r="UKO165" s="120"/>
      <c r="UKP165" s="120"/>
      <c r="UKQ165" s="120"/>
      <c r="UKR165" s="120"/>
      <c r="UKS165" s="120"/>
      <c r="UKT165" s="120"/>
      <c r="UKU165" s="120"/>
      <c r="UKV165" s="120"/>
      <c r="UKW165" s="120"/>
      <c r="UKX165" s="120"/>
      <c r="UKY165" s="120"/>
      <c r="UKZ165" s="120"/>
      <c r="ULA165" s="120"/>
      <c r="ULB165" s="120"/>
      <c r="ULC165" s="120"/>
      <c r="ULD165" s="120"/>
      <c r="ULE165" s="120"/>
      <c r="ULF165" s="120"/>
      <c r="ULG165" s="120"/>
      <c r="ULH165" s="120"/>
      <c r="ULI165" s="120"/>
      <c r="ULJ165" s="120"/>
      <c r="ULK165" s="120"/>
      <c r="ULL165" s="120"/>
      <c r="ULM165" s="120"/>
      <c r="ULN165" s="120"/>
      <c r="ULO165" s="120"/>
      <c r="ULP165" s="120"/>
      <c r="ULQ165" s="120"/>
      <c r="ULR165" s="120"/>
      <c r="ULS165" s="120"/>
      <c r="ULT165" s="120"/>
      <c r="ULU165" s="120"/>
      <c r="ULV165" s="120"/>
      <c r="ULW165" s="120"/>
      <c r="ULX165" s="120"/>
      <c r="ULY165" s="120"/>
      <c r="ULZ165" s="120"/>
      <c r="UMA165" s="120"/>
      <c r="UMB165" s="120"/>
      <c r="UMC165" s="120"/>
      <c r="UMD165" s="120"/>
      <c r="UME165" s="120"/>
      <c r="UMF165" s="120"/>
      <c r="UMG165" s="120"/>
      <c r="UMH165" s="120"/>
      <c r="UMI165" s="120"/>
      <c r="UMJ165" s="120"/>
      <c r="UMK165" s="120"/>
      <c r="UML165" s="120"/>
      <c r="UMM165" s="120"/>
      <c r="UMN165" s="120"/>
      <c r="UMO165" s="120"/>
      <c r="UMP165" s="120"/>
      <c r="UMQ165" s="120"/>
      <c r="UMR165" s="120"/>
      <c r="UMS165" s="120"/>
      <c r="UMT165" s="120"/>
      <c r="UMU165" s="120"/>
      <c r="UMV165" s="120"/>
      <c r="UMW165" s="120"/>
      <c r="UMX165" s="120"/>
      <c r="UMY165" s="120"/>
      <c r="UMZ165" s="120"/>
      <c r="UNA165" s="120"/>
      <c r="UNB165" s="120"/>
      <c r="UNC165" s="120"/>
      <c r="UND165" s="120"/>
      <c r="UNE165" s="120"/>
      <c r="UNF165" s="120"/>
      <c r="UNG165" s="120"/>
      <c r="UNH165" s="120"/>
      <c r="UNI165" s="120"/>
      <c r="UNJ165" s="120"/>
      <c r="UNK165" s="120"/>
      <c r="UNL165" s="120"/>
      <c r="UNM165" s="120"/>
      <c r="UNN165" s="120"/>
      <c r="UNO165" s="120"/>
      <c r="UNP165" s="120"/>
      <c r="UNQ165" s="120"/>
      <c r="UNR165" s="120"/>
      <c r="UNS165" s="120"/>
      <c r="UNT165" s="120"/>
      <c r="UNU165" s="120"/>
      <c r="UNV165" s="120"/>
      <c r="UNW165" s="120"/>
      <c r="UNX165" s="120"/>
      <c r="UNY165" s="120"/>
      <c r="UNZ165" s="120"/>
      <c r="UOA165" s="120"/>
      <c r="UOB165" s="120"/>
      <c r="UOC165" s="120"/>
      <c r="UOD165" s="120"/>
      <c r="UOE165" s="120"/>
      <c r="UOF165" s="120"/>
      <c r="UOG165" s="120"/>
      <c r="UOH165" s="120"/>
      <c r="UOI165" s="120"/>
      <c r="UOJ165" s="120"/>
      <c r="UOK165" s="120"/>
      <c r="UOL165" s="120"/>
      <c r="UOM165" s="120"/>
      <c r="UON165" s="120"/>
      <c r="UOO165" s="120"/>
      <c r="UOP165" s="120"/>
      <c r="UOQ165" s="120"/>
      <c r="UOR165" s="120"/>
      <c r="UOS165" s="120"/>
      <c r="UOT165" s="120"/>
      <c r="UOU165" s="120"/>
      <c r="UOV165" s="120"/>
      <c r="UOW165" s="120"/>
      <c r="UOX165" s="120"/>
      <c r="UOY165" s="120"/>
      <c r="UOZ165" s="120"/>
      <c r="UPA165" s="120"/>
      <c r="UPB165" s="120"/>
      <c r="UPC165" s="120"/>
      <c r="UPD165" s="120"/>
      <c r="UPE165" s="120"/>
      <c r="UPF165" s="120"/>
      <c r="UPG165" s="120"/>
      <c r="UPH165" s="120"/>
      <c r="UPI165" s="120"/>
      <c r="UPJ165" s="120"/>
      <c r="UPK165" s="120"/>
      <c r="UPL165" s="120"/>
      <c r="UPM165" s="120"/>
      <c r="UPN165" s="120"/>
      <c r="UPO165" s="120"/>
      <c r="UPP165" s="120"/>
      <c r="UPQ165" s="120"/>
      <c r="UPR165" s="120"/>
      <c r="UPS165" s="120"/>
      <c r="UPT165" s="120"/>
      <c r="UPU165" s="120"/>
      <c r="UPV165" s="120"/>
      <c r="UPW165" s="120"/>
      <c r="UPX165" s="120"/>
      <c r="UPY165" s="120"/>
      <c r="UPZ165" s="120"/>
      <c r="UQA165" s="120"/>
      <c r="UQB165" s="120"/>
      <c r="UQC165" s="120"/>
      <c r="UQD165" s="120"/>
      <c r="UQE165" s="120"/>
      <c r="UQF165" s="120"/>
      <c r="UQG165" s="120"/>
      <c r="UQH165" s="120"/>
      <c r="UQI165" s="120"/>
      <c r="UQJ165" s="120"/>
      <c r="UQK165" s="120"/>
      <c r="UQL165" s="120"/>
      <c r="UQM165" s="120"/>
      <c r="UQN165" s="120"/>
      <c r="UQO165" s="120"/>
      <c r="UQP165" s="120"/>
      <c r="UQQ165" s="120"/>
      <c r="UQR165" s="120"/>
      <c r="UQS165" s="120"/>
      <c r="UQT165" s="120"/>
      <c r="UQU165" s="120"/>
      <c r="UQV165" s="120"/>
      <c r="UQW165" s="120"/>
      <c r="UQX165" s="120"/>
      <c r="UQY165" s="120"/>
      <c r="UQZ165" s="120"/>
      <c r="URA165" s="120"/>
      <c r="URB165" s="120"/>
      <c r="URC165" s="120"/>
      <c r="URD165" s="120"/>
      <c r="URE165" s="120"/>
      <c r="URF165" s="120"/>
      <c r="URG165" s="120"/>
      <c r="URH165" s="120"/>
      <c r="URI165" s="120"/>
      <c r="URJ165" s="120"/>
      <c r="URK165" s="120"/>
      <c r="URL165" s="120"/>
      <c r="URM165" s="120"/>
      <c r="URN165" s="120"/>
      <c r="URO165" s="120"/>
      <c r="URP165" s="120"/>
      <c r="URQ165" s="120"/>
      <c r="URR165" s="120"/>
      <c r="URS165" s="120"/>
      <c r="URT165" s="120"/>
      <c r="URU165" s="120"/>
      <c r="URV165" s="120"/>
      <c r="URW165" s="120"/>
      <c r="URX165" s="120"/>
      <c r="URY165" s="120"/>
      <c r="URZ165" s="120"/>
      <c r="USA165" s="120"/>
      <c r="USB165" s="120"/>
      <c r="USC165" s="120"/>
      <c r="USD165" s="120"/>
      <c r="USE165" s="120"/>
      <c r="USF165" s="120"/>
      <c r="USG165" s="120"/>
      <c r="USH165" s="120"/>
      <c r="USI165" s="120"/>
      <c r="USJ165" s="120"/>
      <c r="USK165" s="120"/>
      <c r="USL165" s="120"/>
      <c r="USM165" s="120"/>
      <c r="USN165" s="120"/>
      <c r="USO165" s="120"/>
      <c r="USP165" s="120"/>
      <c r="USQ165" s="120"/>
      <c r="USR165" s="120"/>
      <c r="USS165" s="120"/>
      <c r="UST165" s="120"/>
      <c r="USU165" s="120"/>
      <c r="USV165" s="120"/>
      <c r="USW165" s="120"/>
      <c r="USX165" s="120"/>
      <c r="USY165" s="120"/>
      <c r="USZ165" s="120"/>
      <c r="UTA165" s="120"/>
      <c r="UTB165" s="120"/>
      <c r="UTC165" s="120"/>
      <c r="UTD165" s="120"/>
      <c r="UTE165" s="120"/>
      <c r="UTF165" s="120"/>
      <c r="UTG165" s="120"/>
      <c r="UTH165" s="120"/>
      <c r="UTI165" s="120"/>
      <c r="UTJ165" s="120"/>
      <c r="UTK165" s="120"/>
      <c r="UTL165" s="120"/>
      <c r="UTM165" s="120"/>
      <c r="UTN165" s="120"/>
      <c r="UTO165" s="120"/>
      <c r="UTP165" s="120"/>
      <c r="UTQ165" s="120"/>
      <c r="UTR165" s="120"/>
      <c r="UTS165" s="120"/>
      <c r="UTT165" s="120"/>
      <c r="UTU165" s="120"/>
      <c r="UTV165" s="120"/>
      <c r="UTW165" s="120"/>
      <c r="UTX165" s="120"/>
      <c r="UTY165" s="120"/>
      <c r="UTZ165" s="120"/>
      <c r="UUA165" s="120"/>
      <c r="UUB165" s="120"/>
      <c r="UUC165" s="120"/>
      <c r="UUD165" s="120"/>
      <c r="UUE165" s="120"/>
      <c r="UUF165" s="120"/>
      <c r="UUG165" s="120"/>
      <c r="UUH165" s="120"/>
      <c r="UUI165" s="120"/>
      <c r="UUJ165" s="120"/>
      <c r="UUK165" s="120"/>
      <c r="UUL165" s="120"/>
      <c r="UUM165" s="120"/>
      <c r="UUN165" s="120"/>
      <c r="UUO165" s="120"/>
      <c r="UUP165" s="120"/>
      <c r="UUQ165" s="120"/>
      <c r="UUR165" s="120"/>
      <c r="UUS165" s="120"/>
      <c r="UUT165" s="120"/>
      <c r="UUU165" s="120"/>
      <c r="UUV165" s="120"/>
      <c r="UUW165" s="120"/>
      <c r="UUX165" s="120"/>
      <c r="UUY165" s="120"/>
      <c r="UUZ165" s="120"/>
      <c r="UVA165" s="120"/>
      <c r="UVB165" s="120"/>
      <c r="UVC165" s="120"/>
      <c r="UVD165" s="120"/>
      <c r="UVE165" s="120"/>
      <c r="UVF165" s="120"/>
      <c r="UVG165" s="120"/>
      <c r="UVH165" s="120"/>
      <c r="UVI165" s="120"/>
      <c r="UVJ165" s="120"/>
      <c r="UVK165" s="120"/>
      <c r="UVL165" s="120"/>
      <c r="UVM165" s="120"/>
      <c r="UVN165" s="120"/>
      <c r="UVO165" s="120"/>
      <c r="UVP165" s="120"/>
      <c r="UVQ165" s="120"/>
      <c r="UVR165" s="120"/>
      <c r="UVS165" s="120"/>
      <c r="UVT165" s="120"/>
      <c r="UVU165" s="120"/>
      <c r="UVV165" s="120"/>
      <c r="UVW165" s="120"/>
      <c r="UVX165" s="120"/>
      <c r="UVY165" s="120"/>
      <c r="UVZ165" s="120"/>
      <c r="UWA165" s="120"/>
      <c r="UWB165" s="120"/>
      <c r="UWC165" s="120"/>
      <c r="UWD165" s="120"/>
      <c r="UWE165" s="120"/>
      <c r="UWF165" s="120"/>
      <c r="UWG165" s="120"/>
      <c r="UWH165" s="120"/>
      <c r="UWI165" s="120"/>
      <c r="UWJ165" s="120"/>
      <c r="UWK165" s="120"/>
      <c r="UWL165" s="120"/>
      <c r="UWM165" s="120"/>
      <c r="UWN165" s="120"/>
      <c r="UWO165" s="120"/>
      <c r="UWP165" s="120"/>
      <c r="UWQ165" s="120"/>
      <c r="UWR165" s="120"/>
      <c r="UWS165" s="120"/>
      <c r="UWT165" s="120"/>
      <c r="UWU165" s="120"/>
      <c r="UWV165" s="120"/>
      <c r="UWW165" s="120"/>
      <c r="UWX165" s="120"/>
      <c r="UWY165" s="120"/>
      <c r="UWZ165" s="120"/>
      <c r="UXA165" s="120"/>
      <c r="UXB165" s="120"/>
      <c r="UXC165" s="120"/>
      <c r="UXD165" s="120"/>
      <c r="UXE165" s="120"/>
      <c r="UXF165" s="120"/>
      <c r="UXG165" s="120"/>
      <c r="UXH165" s="120"/>
      <c r="UXI165" s="120"/>
      <c r="UXJ165" s="120"/>
      <c r="UXK165" s="120"/>
      <c r="UXL165" s="120"/>
      <c r="UXM165" s="120"/>
      <c r="UXN165" s="120"/>
      <c r="UXO165" s="120"/>
      <c r="UXP165" s="120"/>
      <c r="UXQ165" s="120"/>
      <c r="UXR165" s="120"/>
      <c r="UXS165" s="120"/>
      <c r="UXT165" s="120"/>
      <c r="UXU165" s="120"/>
      <c r="UXV165" s="120"/>
      <c r="UXW165" s="120"/>
      <c r="UXX165" s="120"/>
      <c r="UXY165" s="120"/>
      <c r="UXZ165" s="120"/>
      <c r="UYA165" s="120"/>
      <c r="UYB165" s="120"/>
      <c r="UYC165" s="120"/>
      <c r="UYD165" s="120"/>
      <c r="UYE165" s="120"/>
      <c r="UYF165" s="120"/>
      <c r="UYG165" s="120"/>
      <c r="UYH165" s="120"/>
      <c r="UYI165" s="120"/>
      <c r="UYJ165" s="120"/>
      <c r="UYK165" s="120"/>
      <c r="UYL165" s="120"/>
      <c r="UYM165" s="120"/>
      <c r="UYN165" s="120"/>
      <c r="UYO165" s="120"/>
      <c r="UYP165" s="120"/>
      <c r="UYQ165" s="120"/>
      <c r="UYR165" s="120"/>
      <c r="UYS165" s="120"/>
      <c r="UYT165" s="120"/>
      <c r="UYU165" s="120"/>
      <c r="UYV165" s="120"/>
      <c r="UYW165" s="120"/>
      <c r="UYX165" s="120"/>
      <c r="UYY165" s="120"/>
      <c r="UYZ165" s="120"/>
      <c r="UZA165" s="120"/>
      <c r="UZB165" s="120"/>
      <c r="UZC165" s="120"/>
      <c r="UZD165" s="120"/>
      <c r="UZE165" s="120"/>
      <c r="UZF165" s="120"/>
      <c r="UZG165" s="120"/>
      <c r="UZH165" s="120"/>
      <c r="UZI165" s="120"/>
      <c r="UZJ165" s="120"/>
      <c r="UZK165" s="120"/>
      <c r="UZL165" s="120"/>
      <c r="UZM165" s="120"/>
      <c r="UZN165" s="120"/>
      <c r="UZO165" s="120"/>
      <c r="UZP165" s="120"/>
      <c r="UZQ165" s="120"/>
      <c r="UZR165" s="120"/>
      <c r="UZS165" s="120"/>
      <c r="UZT165" s="120"/>
      <c r="UZU165" s="120"/>
      <c r="UZV165" s="120"/>
      <c r="UZW165" s="120"/>
      <c r="UZX165" s="120"/>
      <c r="UZY165" s="120"/>
      <c r="UZZ165" s="120"/>
      <c r="VAA165" s="120"/>
      <c r="VAB165" s="120"/>
      <c r="VAC165" s="120"/>
      <c r="VAD165" s="120"/>
      <c r="VAE165" s="120"/>
      <c r="VAF165" s="120"/>
      <c r="VAG165" s="120"/>
      <c r="VAH165" s="120"/>
      <c r="VAI165" s="120"/>
      <c r="VAJ165" s="120"/>
      <c r="VAK165" s="120"/>
      <c r="VAL165" s="120"/>
      <c r="VAM165" s="120"/>
      <c r="VAN165" s="120"/>
      <c r="VAO165" s="120"/>
      <c r="VAP165" s="120"/>
      <c r="VAQ165" s="120"/>
      <c r="VAR165" s="120"/>
      <c r="VAS165" s="120"/>
      <c r="VAT165" s="120"/>
      <c r="VAU165" s="120"/>
      <c r="VAV165" s="120"/>
      <c r="VAW165" s="120"/>
      <c r="VAX165" s="120"/>
      <c r="VAY165" s="120"/>
      <c r="VAZ165" s="120"/>
      <c r="VBA165" s="120"/>
      <c r="VBB165" s="120"/>
      <c r="VBC165" s="120"/>
      <c r="VBD165" s="120"/>
      <c r="VBE165" s="120"/>
      <c r="VBF165" s="120"/>
      <c r="VBG165" s="120"/>
      <c r="VBH165" s="120"/>
      <c r="VBI165" s="120"/>
      <c r="VBJ165" s="120"/>
      <c r="VBK165" s="120"/>
      <c r="VBL165" s="120"/>
      <c r="VBM165" s="120"/>
      <c r="VBN165" s="120"/>
      <c r="VBO165" s="120"/>
      <c r="VBP165" s="120"/>
      <c r="VBQ165" s="120"/>
      <c r="VBR165" s="120"/>
      <c r="VBS165" s="120"/>
      <c r="VBT165" s="120"/>
      <c r="VBU165" s="120"/>
      <c r="VBV165" s="120"/>
      <c r="VBW165" s="120"/>
      <c r="VBX165" s="120"/>
      <c r="VBY165" s="120"/>
      <c r="VBZ165" s="120"/>
      <c r="VCA165" s="120"/>
      <c r="VCB165" s="120"/>
      <c r="VCC165" s="120"/>
      <c r="VCD165" s="120"/>
      <c r="VCE165" s="120"/>
      <c r="VCF165" s="120"/>
      <c r="VCG165" s="120"/>
      <c r="VCH165" s="120"/>
      <c r="VCI165" s="120"/>
      <c r="VCJ165" s="120"/>
      <c r="VCK165" s="120"/>
      <c r="VCL165" s="120"/>
      <c r="VCM165" s="120"/>
      <c r="VCN165" s="120"/>
      <c r="VCO165" s="120"/>
      <c r="VCP165" s="120"/>
      <c r="VCQ165" s="120"/>
      <c r="VCR165" s="120"/>
      <c r="VCS165" s="120"/>
      <c r="VCT165" s="120"/>
      <c r="VCU165" s="120"/>
      <c r="VCV165" s="120"/>
      <c r="VCW165" s="120"/>
      <c r="VCX165" s="120"/>
      <c r="VCY165" s="120"/>
      <c r="VCZ165" s="120"/>
      <c r="VDA165" s="120"/>
      <c r="VDB165" s="120"/>
      <c r="VDC165" s="120"/>
      <c r="VDD165" s="120"/>
      <c r="VDE165" s="120"/>
      <c r="VDF165" s="120"/>
      <c r="VDG165" s="120"/>
      <c r="VDH165" s="120"/>
      <c r="VDI165" s="120"/>
      <c r="VDJ165" s="120"/>
      <c r="VDK165" s="120"/>
      <c r="VDL165" s="120"/>
      <c r="VDM165" s="120"/>
      <c r="VDN165" s="120"/>
      <c r="VDO165" s="120"/>
      <c r="VDP165" s="120"/>
      <c r="VDQ165" s="120"/>
      <c r="VDR165" s="120"/>
      <c r="VDS165" s="120"/>
      <c r="VDT165" s="120"/>
      <c r="VDU165" s="120"/>
      <c r="VDV165" s="120"/>
      <c r="VDW165" s="120"/>
      <c r="VDX165" s="120"/>
      <c r="VDY165" s="120"/>
      <c r="VDZ165" s="120"/>
      <c r="VEA165" s="120"/>
      <c r="VEB165" s="120"/>
      <c r="VEC165" s="120"/>
      <c r="VED165" s="120"/>
      <c r="VEE165" s="120"/>
      <c r="VEF165" s="120"/>
      <c r="VEG165" s="120"/>
      <c r="VEH165" s="120"/>
      <c r="VEI165" s="120"/>
      <c r="VEJ165" s="120"/>
      <c r="VEK165" s="120"/>
      <c r="VEL165" s="120"/>
      <c r="VEM165" s="120"/>
      <c r="VEN165" s="120"/>
      <c r="VEO165" s="120"/>
      <c r="VEP165" s="120"/>
      <c r="VEQ165" s="120"/>
      <c r="VER165" s="120"/>
      <c r="VES165" s="120"/>
      <c r="VET165" s="120"/>
      <c r="VEU165" s="120"/>
      <c r="VEV165" s="120"/>
      <c r="VEW165" s="120"/>
      <c r="VEX165" s="120"/>
      <c r="VEY165" s="120"/>
      <c r="VEZ165" s="120"/>
      <c r="VFA165" s="120"/>
      <c r="VFB165" s="120"/>
      <c r="VFC165" s="120"/>
      <c r="VFD165" s="120"/>
      <c r="VFE165" s="120"/>
      <c r="VFF165" s="120"/>
      <c r="VFG165" s="120"/>
      <c r="VFH165" s="120"/>
      <c r="VFI165" s="120"/>
      <c r="VFJ165" s="120"/>
      <c r="VFK165" s="120"/>
      <c r="VFL165" s="120"/>
      <c r="VFM165" s="120"/>
      <c r="VFN165" s="120"/>
      <c r="VFO165" s="120"/>
      <c r="VFP165" s="120"/>
      <c r="VFQ165" s="120"/>
      <c r="VFR165" s="120"/>
      <c r="VFS165" s="120"/>
      <c r="VFT165" s="120"/>
      <c r="VFU165" s="120"/>
      <c r="VFV165" s="120"/>
      <c r="VFW165" s="120"/>
      <c r="VFX165" s="120"/>
      <c r="VFY165" s="120"/>
      <c r="VFZ165" s="120"/>
      <c r="VGA165" s="120"/>
      <c r="VGB165" s="120"/>
      <c r="VGC165" s="120"/>
      <c r="VGD165" s="120"/>
      <c r="VGE165" s="120"/>
      <c r="VGF165" s="120"/>
      <c r="VGG165" s="120"/>
      <c r="VGH165" s="120"/>
      <c r="VGI165" s="120"/>
      <c r="VGJ165" s="120"/>
      <c r="VGK165" s="120"/>
      <c r="VGL165" s="120"/>
      <c r="VGM165" s="120"/>
      <c r="VGN165" s="120"/>
      <c r="VGO165" s="120"/>
      <c r="VGP165" s="120"/>
      <c r="VGQ165" s="120"/>
      <c r="VGR165" s="120"/>
      <c r="VGS165" s="120"/>
      <c r="VGT165" s="120"/>
      <c r="VGU165" s="120"/>
      <c r="VGV165" s="120"/>
      <c r="VGW165" s="120"/>
      <c r="VGX165" s="120"/>
      <c r="VGY165" s="120"/>
      <c r="VGZ165" s="120"/>
      <c r="VHA165" s="120"/>
      <c r="VHB165" s="120"/>
      <c r="VHC165" s="120"/>
      <c r="VHD165" s="120"/>
      <c r="VHE165" s="120"/>
      <c r="VHF165" s="120"/>
      <c r="VHG165" s="120"/>
      <c r="VHH165" s="120"/>
      <c r="VHI165" s="120"/>
      <c r="VHJ165" s="120"/>
      <c r="VHK165" s="120"/>
      <c r="VHL165" s="120"/>
      <c r="VHM165" s="120"/>
      <c r="VHN165" s="120"/>
      <c r="VHO165" s="120"/>
      <c r="VHP165" s="120"/>
      <c r="VHQ165" s="120"/>
      <c r="VHR165" s="120"/>
      <c r="VHS165" s="120"/>
      <c r="VHT165" s="120"/>
      <c r="VHU165" s="120"/>
      <c r="VHV165" s="120"/>
      <c r="VHW165" s="120"/>
      <c r="VHX165" s="120"/>
      <c r="VHY165" s="120"/>
      <c r="VHZ165" s="120"/>
      <c r="VIA165" s="120"/>
      <c r="VIB165" s="120"/>
      <c r="VIC165" s="120"/>
      <c r="VID165" s="120"/>
      <c r="VIE165" s="120"/>
      <c r="VIF165" s="120"/>
      <c r="VIG165" s="120"/>
      <c r="VIH165" s="120"/>
      <c r="VII165" s="120"/>
      <c r="VIJ165" s="120"/>
      <c r="VIK165" s="120"/>
      <c r="VIL165" s="120"/>
      <c r="VIM165" s="120"/>
      <c r="VIN165" s="120"/>
      <c r="VIO165" s="120"/>
      <c r="VIP165" s="120"/>
      <c r="VIQ165" s="120"/>
      <c r="VIR165" s="120"/>
      <c r="VIS165" s="120"/>
      <c r="VIT165" s="120"/>
      <c r="VIU165" s="120"/>
      <c r="VIV165" s="120"/>
      <c r="VIW165" s="120"/>
      <c r="VIX165" s="120"/>
      <c r="VIY165" s="120"/>
      <c r="VIZ165" s="120"/>
      <c r="VJA165" s="120"/>
      <c r="VJB165" s="120"/>
      <c r="VJC165" s="120"/>
      <c r="VJD165" s="120"/>
      <c r="VJE165" s="120"/>
      <c r="VJF165" s="120"/>
      <c r="VJG165" s="120"/>
      <c r="VJH165" s="120"/>
      <c r="VJI165" s="120"/>
      <c r="VJJ165" s="120"/>
      <c r="VJK165" s="120"/>
      <c r="VJL165" s="120"/>
      <c r="VJM165" s="120"/>
      <c r="VJN165" s="120"/>
      <c r="VJO165" s="120"/>
      <c r="VJP165" s="120"/>
      <c r="VJQ165" s="120"/>
      <c r="VJR165" s="120"/>
      <c r="VJS165" s="120"/>
      <c r="VJT165" s="120"/>
      <c r="VJU165" s="120"/>
      <c r="VJV165" s="120"/>
      <c r="VJW165" s="120"/>
      <c r="VJX165" s="120"/>
      <c r="VJY165" s="120"/>
      <c r="VJZ165" s="120"/>
      <c r="VKA165" s="120"/>
      <c r="VKB165" s="120"/>
      <c r="VKC165" s="120"/>
      <c r="VKD165" s="120"/>
      <c r="VKE165" s="120"/>
      <c r="VKF165" s="120"/>
      <c r="VKG165" s="120"/>
      <c r="VKH165" s="120"/>
      <c r="VKI165" s="120"/>
      <c r="VKJ165" s="120"/>
      <c r="VKK165" s="120"/>
      <c r="VKL165" s="120"/>
      <c r="VKM165" s="120"/>
      <c r="VKN165" s="120"/>
      <c r="VKO165" s="120"/>
      <c r="VKP165" s="120"/>
      <c r="VKQ165" s="120"/>
      <c r="VKR165" s="120"/>
      <c r="VKS165" s="120"/>
      <c r="VKT165" s="120"/>
      <c r="VKU165" s="120"/>
      <c r="VKV165" s="120"/>
      <c r="VKW165" s="120"/>
      <c r="VKX165" s="120"/>
      <c r="VKY165" s="120"/>
      <c r="VKZ165" s="120"/>
      <c r="VLA165" s="120"/>
      <c r="VLB165" s="120"/>
      <c r="VLC165" s="120"/>
      <c r="VLD165" s="120"/>
      <c r="VLE165" s="120"/>
      <c r="VLF165" s="120"/>
      <c r="VLG165" s="120"/>
      <c r="VLH165" s="120"/>
      <c r="VLI165" s="120"/>
      <c r="VLJ165" s="120"/>
      <c r="VLK165" s="120"/>
      <c r="VLL165" s="120"/>
      <c r="VLM165" s="120"/>
      <c r="VLN165" s="120"/>
      <c r="VLO165" s="120"/>
      <c r="VLP165" s="120"/>
      <c r="VLQ165" s="120"/>
      <c r="VLR165" s="120"/>
      <c r="VLS165" s="120"/>
      <c r="VLT165" s="120"/>
      <c r="VLU165" s="120"/>
      <c r="VLV165" s="120"/>
      <c r="VLW165" s="120"/>
      <c r="VLX165" s="120"/>
      <c r="VLY165" s="120"/>
      <c r="VLZ165" s="120"/>
      <c r="VMA165" s="120"/>
      <c r="VMB165" s="120"/>
      <c r="VMC165" s="120"/>
      <c r="VMD165" s="120"/>
      <c r="VME165" s="120"/>
      <c r="VMF165" s="120"/>
      <c r="VMG165" s="120"/>
      <c r="VMH165" s="120"/>
      <c r="VMI165" s="120"/>
      <c r="VMJ165" s="120"/>
      <c r="VMK165" s="120"/>
      <c r="VML165" s="120"/>
      <c r="VMM165" s="120"/>
      <c r="VMN165" s="120"/>
      <c r="VMO165" s="120"/>
      <c r="VMP165" s="120"/>
      <c r="VMQ165" s="120"/>
      <c r="VMR165" s="120"/>
      <c r="VMS165" s="120"/>
      <c r="VMT165" s="120"/>
      <c r="VMU165" s="120"/>
      <c r="VMV165" s="120"/>
      <c r="VMW165" s="120"/>
      <c r="VMX165" s="120"/>
      <c r="VMY165" s="120"/>
      <c r="VMZ165" s="120"/>
      <c r="VNA165" s="120"/>
      <c r="VNB165" s="120"/>
      <c r="VNC165" s="120"/>
      <c r="VND165" s="120"/>
      <c r="VNE165" s="120"/>
      <c r="VNF165" s="120"/>
      <c r="VNG165" s="120"/>
      <c r="VNH165" s="120"/>
      <c r="VNI165" s="120"/>
      <c r="VNJ165" s="120"/>
      <c r="VNK165" s="120"/>
      <c r="VNL165" s="120"/>
      <c r="VNM165" s="120"/>
      <c r="VNN165" s="120"/>
      <c r="VNO165" s="120"/>
      <c r="VNP165" s="120"/>
      <c r="VNQ165" s="120"/>
      <c r="VNR165" s="120"/>
      <c r="VNS165" s="120"/>
      <c r="VNT165" s="120"/>
      <c r="VNU165" s="120"/>
      <c r="VNV165" s="120"/>
      <c r="VNW165" s="120"/>
      <c r="VNX165" s="120"/>
      <c r="VNY165" s="120"/>
      <c r="VNZ165" s="120"/>
      <c r="VOA165" s="120"/>
      <c r="VOB165" s="120"/>
      <c r="VOC165" s="120"/>
      <c r="VOD165" s="120"/>
      <c r="VOE165" s="120"/>
      <c r="VOF165" s="120"/>
      <c r="VOG165" s="120"/>
      <c r="VOH165" s="120"/>
      <c r="VOI165" s="120"/>
      <c r="VOJ165" s="120"/>
      <c r="VOK165" s="120"/>
      <c r="VOL165" s="120"/>
      <c r="VOM165" s="120"/>
      <c r="VON165" s="120"/>
      <c r="VOO165" s="120"/>
      <c r="VOP165" s="120"/>
      <c r="VOQ165" s="120"/>
      <c r="VOR165" s="120"/>
      <c r="VOS165" s="120"/>
      <c r="VOT165" s="120"/>
      <c r="VOU165" s="120"/>
      <c r="VOV165" s="120"/>
      <c r="VOW165" s="120"/>
      <c r="VOX165" s="120"/>
      <c r="VOY165" s="120"/>
      <c r="VOZ165" s="120"/>
      <c r="VPA165" s="120"/>
      <c r="VPB165" s="120"/>
      <c r="VPC165" s="120"/>
      <c r="VPD165" s="120"/>
      <c r="VPE165" s="120"/>
      <c r="VPF165" s="120"/>
      <c r="VPG165" s="120"/>
      <c r="VPH165" s="120"/>
      <c r="VPI165" s="120"/>
      <c r="VPJ165" s="120"/>
      <c r="VPK165" s="120"/>
      <c r="VPL165" s="120"/>
      <c r="VPM165" s="120"/>
      <c r="VPN165" s="120"/>
      <c r="VPO165" s="120"/>
      <c r="VPP165" s="120"/>
      <c r="VPQ165" s="120"/>
      <c r="VPR165" s="120"/>
      <c r="VPS165" s="120"/>
      <c r="VPT165" s="120"/>
      <c r="VPU165" s="120"/>
      <c r="VPV165" s="120"/>
      <c r="VPW165" s="120"/>
      <c r="VPX165" s="120"/>
      <c r="VPY165" s="120"/>
      <c r="VPZ165" s="120"/>
      <c r="VQA165" s="120"/>
      <c r="VQB165" s="120"/>
      <c r="VQC165" s="120"/>
      <c r="VQD165" s="120"/>
      <c r="VQE165" s="120"/>
      <c r="VQF165" s="120"/>
      <c r="VQG165" s="120"/>
      <c r="VQH165" s="120"/>
      <c r="VQI165" s="120"/>
      <c r="VQJ165" s="120"/>
      <c r="VQK165" s="120"/>
      <c r="VQL165" s="120"/>
      <c r="VQM165" s="120"/>
      <c r="VQN165" s="120"/>
      <c r="VQO165" s="120"/>
      <c r="VQP165" s="120"/>
      <c r="VQQ165" s="120"/>
      <c r="VQR165" s="120"/>
      <c r="VQS165" s="120"/>
      <c r="VQT165" s="120"/>
      <c r="VQU165" s="120"/>
      <c r="VQV165" s="120"/>
      <c r="VQW165" s="120"/>
      <c r="VQX165" s="120"/>
      <c r="VQY165" s="120"/>
      <c r="VQZ165" s="120"/>
      <c r="VRA165" s="120"/>
      <c r="VRB165" s="120"/>
      <c r="VRC165" s="120"/>
      <c r="VRD165" s="120"/>
      <c r="VRE165" s="120"/>
      <c r="VRF165" s="120"/>
      <c r="VRG165" s="120"/>
      <c r="VRH165" s="120"/>
      <c r="VRI165" s="120"/>
      <c r="VRJ165" s="120"/>
      <c r="VRK165" s="120"/>
      <c r="VRL165" s="120"/>
      <c r="VRM165" s="120"/>
      <c r="VRN165" s="120"/>
      <c r="VRO165" s="120"/>
      <c r="VRP165" s="120"/>
      <c r="VRQ165" s="120"/>
      <c r="VRR165" s="120"/>
      <c r="VRS165" s="120"/>
      <c r="VRT165" s="120"/>
      <c r="VRU165" s="120"/>
      <c r="VRV165" s="120"/>
      <c r="VRW165" s="120"/>
      <c r="VRX165" s="120"/>
      <c r="VRY165" s="120"/>
      <c r="VRZ165" s="120"/>
      <c r="VSA165" s="120"/>
      <c r="VSB165" s="120"/>
      <c r="VSC165" s="120"/>
      <c r="VSD165" s="120"/>
      <c r="VSE165" s="120"/>
      <c r="VSF165" s="120"/>
      <c r="VSG165" s="120"/>
      <c r="VSH165" s="120"/>
      <c r="VSI165" s="120"/>
      <c r="VSJ165" s="120"/>
      <c r="VSK165" s="120"/>
      <c r="VSL165" s="120"/>
      <c r="VSM165" s="120"/>
      <c r="VSN165" s="120"/>
      <c r="VSO165" s="120"/>
      <c r="VSP165" s="120"/>
      <c r="VSQ165" s="120"/>
      <c r="VSR165" s="120"/>
      <c r="VSS165" s="120"/>
      <c r="VST165" s="120"/>
      <c r="VSU165" s="120"/>
      <c r="VSV165" s="120"/>
      <c r="VSW165" s="120"/>
      <c r="VSX165" s="120"/>
      <c r="VSY165" s="120"/>
      <c r="VSZ165" s="120"/>
      <c r="VTA165" s="120"/>
      <c r="VTB165" s="120"/>
      <c r="VTC165" s="120"/>
      <c r="VTD165" s="120"/>
      <c r="VTE165" s="120"/>
      <c r="VTF165" s="120"/>
      <c r="VTG165" s="120"/>
      <c r="VTH165" s="120"/>
      <c r="VTI165" s="120"/>
      <c r="VTJ165" s="120"/>
      <c r="VTK165" s="120"/>
      <c r="VTL165" s="120"/>
      <c r="VTM165" s="120"/>
      <c r="VTN165" s="120"/>
      <c r="VTO165" s="120"/>
      <c r="VTP165" s="120"/>
      <c r="VTQ165" s="120"/>
      <c r="VTR165" s="120"/>
      <c r="VTS165" s="120"/>
      <c r="VTT165" s="120"/>
      <c r="VTU165" s="120"/>
      <c r="VTV165" s="120"/>
      <c r="VTW165" s="120"/>
      <c r="VTX165" s="120"/>
      <c r="VTY165" s="120"/>
      <c r="VTZ165" s="120"/>
      <c r="VUA165" s="120"/>
      <c r="VUB165" s="120"/>
      <c r="VUC165" s="120"/>
      <c r="VUD165" s="120"/>
      <c r="VUE165" s="120"/>
      <c r="VUF165" s="120"/>
      <c r="VUG165" s="120"/>
      <c r="VUH165" s="120"/>
      <c r="VUI165" s="120"/>
      <c r="VUJ165" s="120"/>
      <c r="VUK165" s="120"/>
      <c r="VUL165" s="120"/>
      <c r="VUM165" s="120"/>
      <c r="VUN165" s="120"/>
      <c r="VUO165" s="120"/>
      <c r="VUP165" s="120"/>
      <c r="VUQ165" s="120"/>
      <c r="VUR165" s="120"/>
      <c r="VUS165" s="120"/>
      <c r="VUT165" s="120"/>
      <c r="VUU165" s="120"/>
      <c r="VUV165" s="120"/>
      <c r="VUW165" s="120"/>
      <c r="VUX165" s="120"/>
      <c r="VUY165" s="120"/>
      <c r="VUZ165" s="120"/>
      <c r="VVA165" s="120"/>
      <c r="VVB165" s="120"/>
      <c r="VVC165" s="120"/>
      <c r="VVD165" s="120"/>
      <c r="VVE165" s="120"/>
      <c r="VVF165" s="120"/>
      <c r="VVG165" s="120"/>
      <c r="VVH165" s="120"/>
      <c r="VVI165" s="120"/>
      <c r="VVJ165" s="120"/>
      <c r="VVK165" s="120"/>
      <c r="VVL165" s="120"/>
      <c r="VVM165" s="120"/>
      <c r="VVN165" s="120"/>
      <c r="VVO165" s="120"/>
      <c r="VVP165" s="120"/>
      <c r="VVQ165" s="120"/>
      <c r="VVR165" s="120"/>
      <c r="VVS165" s="120"/>
      <c r="VVT165" s="120"/>
      <c r="VVU165" s="120"/>
      <c r="VVV165" s="120"/>
      <c r="VVW165" s="120"/>
      <c r="VVX165" s="120"/>
      <c r="VVY165" s="120"/>
      <c r="VVZ165" s="120"/>
      <c r="VWA165" s="120"/>
      <c r="VWB165" s="120"/>
      <c r="VWC165" s="120"/>
      <c r="VWD165" s="120"/>
      <c r="VWE165" s="120"/>
      <c r="VWF165" s="120"/>
      <c r="VWG165" s="120"/>
      <c r="VWH165" s="120"/>
      <c r="VWI165" s="120"/>
      <c r="VWJ165" s="120"/>
      <c r="VWK165" s="120"/>
      <c r="VWL165" s="120"/>
      <c r="VWM165" s="120"/>
      <c r="VWN165" s="120"/>
      <c r="VWO165" s="120"/>
      <c r="VWP165" s="120"/>
      <c r="VWQ165" s="120"/>
      <c r="VWR165" s="120"/>
      <c r="VWS165" s="120"/>
      <c r="VWT165" s="120"/>
      <c r="VWU165" s="120"/>
      <c r="VWV165" s="120"/>
      <c r="VWW165" s="120"/>
      <c r="VWX165" s="120"/>
      <c r="VWY165" s="120"/>
      <c r="VWZ165" s="120"/>
      <c r="VXA165" s="120"/>
      <c r="VXB165" s="120"/>
      <c r="VXC165" s="120"/>
      <c r="VXD165" s="120"/>
      <c r="VXE165" s="120"/>
      <c r="VXF165" s="120"/>
      <c r="VXG165" s="120"/>
      <c r="VXH165" s="120"/>
      <c r="VXI165" s="120"/>
      <c r="VXJ165" s="120"/>
      <c r="VXK165" s="120"/>
      <c r="VXL165" s="120"/>
      <c r="VXM165" s="120"/>
      <c r="VXN165" s="120"/>
      <c r="VXO165" s="120"/>
      <c r="VXP165" s="120"/>
      <c r="VXQ165" s="120"/>
      <c r="VXR165" s="120"/>
      <c r="VXS165" s="120"/>
      <c r="VXT165" s="120"/>
      <c r="VXU165" s="120"/>
      <c r="VXV165" s="120"/>
      <c r="VXW165" s="120"/>
      <c r="VXX165" s="120"/>
      <c r="VXY165" s="120"/>
      <c r="VXZ165" s="120"/>
      <c r="VYA165" s="120"/>
      <c r="VYB165" s="120"/>
      <c r="VYC165" s="120"/>
      <c r="VYD165" s="120"/>
      <c r="VYE165" s="120"/>
      <c r="VYF165" s="120"/>
      <c r="VYG165" s="120"/>
      <c r="VYH165" s="120"/>
      <c r="VYI165" s="120"/>
      <c r="VYJ165" s="120"/>
      <c r="VYK165" s="120"/>
      <c r="VYL165" s="120"/>
      <c r="VYM165" s="120"/>
      <c r="VYN165" s="120"/>
      <c r="VYO165" s="120"/>
      <c r="VYP165" s="120"/>
      <c r="VYQ165" s="120"/>
      <c r="VYR165" s="120"/>
      <c r="VYS165" s="120"/>
      <c r="VYT165" s="120"/>
      <c r="VYU165" s="120"/>
      <c r="VYV165" s="120"/>
      <c r="VYW165" s="120"/>
      <c r="VYX165" s="120"/>
      <c r="VYY165" s="120"/>
      <c r="VYZ165" s="120"/>
      <c r="VZA165" s="120"/>
      <c r="VZB165" s="120"/>
      <c r="VZC165" s="120"/>
      <c r="VZD165" s="120"/>
      <c r="VZE165" s="120"/>
      <c r="VZF165" s="120"/>
      <c r="VZG165" s="120"/>
      <c r="VZH165" s="120"/>
      <c r="VZI165" s="120"/>
      <c r="VZJ165" s="120"/>
      <c r="VZK165" s="120"/>
      <c r="VZL165" s="120"/>
      <c r="VZM165" s="120"/>
      <c r="VZN165" s="120"/>
      <c r="VZO165" s="120"/>
      <c r="VZP165" s="120"/>
      <c r="VZQ165" s="120"/>
      <c r="VZR165" s="120"/>
      <c r="VZS165" s="120"/>
      <c r="VZT165" s="120"/>
      <c r="VZU165" s="120"/>
      <c r="VZV165" s="120"/>
      <c r="VZW165" s="120"/>
      <c r="VZX165" s="120"/>
      <c r="VZY165" s="120"/>
      <c r="VZZ165" s="120"/>
      <c r="WAA165" s="120"/>
      <c r="WAB165" s="120"/>
      <c r="WAC165" s="120"/>
      <c r="WAD165" s="120"/>
      <c r="WAE165" s="120"/>
      <c r="WAF165" s="120"/>
      <c r="WAG165" s="120"/>
      <c r="WAH165" s="120"/>
      <c r="WAI165" s="120"/>
      <c r="WAJ165" s="120"/>
      <c r="WAK165" s="120"/>
      <c r="WAL165" s="120"/>
      <c r="WAM165" s="120"/>
      <c r="WAN165" s="120"/>
      <c r="WAO165" s="120"/>
      <c r="WAP165" s="120"/>
      <c r="WAQ165" s="120"/>
      <c r="WAR165" s="120"/>
      <c r="WAS165" s="120"/>
      <c r="WAT165" s="120"/>
      <c r="WAU165" s="120"/>
      <c r="WAV165" s="120"/>
      <c r="WAW165" s="120"/>
      <c r="WAX165" s="120"/>
      <c r="WAY165" s="120"/>
      <c r="WAZ165" s="120"/>
      <c r="WBA165" s="120"/>
      <c r="WBB165" s="120"/>
      <c r="WBC165" s="120"/>
      <c r="WBD165" s="120"/>
      <c r="WBE165" s="120"/>
      <c r="WBF165" s="120"/>
      <c r="WBG165" s="120"/>
      <c r="WBH165" s="120"/>
      <c r="WBI165" s="120"/>
      <c r="WBJ165" s="120"/>
      <c r="WBK165" s="120"/>
      <c r="WBL165" s="120"/>
      <c r="WBM165" s="120"/>
      <c r="WBN165" s="120"/>
      <c r="WBO165" s="120"/>
      <c r="WBP165" s="120"/>
      <c r="WBQ165" s="120"/>
      <c r="WBR165" s="120"/>
      <c r="WBS165" s="120"/>
      <c r="WBT165" s="120"/>
      <c r="WBU165" s="120"/>
      <c r="WBV165" s="120"/>
      <c r="WBW165" s="120"/>
      <c r="WBX165" s="120"/>
      <c r="WBY165" s="120"/>
      <c r="WBZ165" s="120"/>
      <c r="WCA165" s="120"/>
      <c r="WCB165" s="120"/>
      <c r="WCC165" s="120"/>
      <c r="WCD165" s="120"/>
      <c r="WCE165" s="120"/>
      <c r="WCF165" s="120"/>
      <c r="WCG165" s="120"/>
      <c r="WCH165" s="120"/>
      <c r="WCI165" s="120"/>
      <c r="WCJ165" s="120"/>
      <c r="WCK165" s="120"/>
      <c r="WCL165" s="120"/>
      <c r="WCM165" s="120"/>
      <c r="WCN165" s="120"/>
      <c r="WCO165" s="120"/>
      <c r="WCP165" s="120"/>
      <c r="WCQ165" s="120"/>
      <c r="WCR165" s="120"/>
      <c r="WCS165" s="120"/>
      <c r="WCT165" s="120"/>
      <c r="WCU165" s="120"/>
      <c r="WCV165" s="120"/>
      <c r="WCW165" s="120"/>
      <c r="WCX165" s="120"/>
      <c r="WCY165" s="120"/>
      <c r="WCZ165" s="120"/>
      <c r="WDA165" s="120"/>
      <c r="WDB165" s="120"/>
      <c r="WDC165" s="120"/>
      <c r="WDD165" s="120"/>
      <c r="WDE165" s="120"/>
      <c r="WDF165" s="120"/>
      <c r="WDG165" s="120"/>
      <c r="WDH165" s="120"/>
      <c r="WDI165" s="120"/>
      <c r="WDJ165" s="120"/>
      <c r="WDK165" s="120"/>
      <c r="WDL165" s="120"/>
      <c r="WDM165" s="120"/>
      <c r="WDN165" s="120"/>
      <c r="WDO165" s="120"/>
      <c r="WDP165" s="120"/>
      <c r="WDQ165" s="120"/>
      <c r="WDR165" s="120"/>
      <c r="WDS165" s="120"/>
      <c r="WDT165" s="120"/>
      <c r="WDU165" s="120"/>
      <c r="WDV165" s="120"/>
      <c r="WDW165" s="120"/>
      <c r="WDX165" s="120"/>
      <c r="WDY165" s="120"/>
      <c r="WDZ165" s="120"/>
      <c r="WEA165" s="120"/>
      <c r="WEB165" s="120"/>
      <c r="WEC165" s="120"/>
      <c r="WED165" s="120"/>
      <c r="WEE165" s="120"/>
      <c r="WEF165" s="120"/>
      <c r="WEG165" s="120"/>
      <c r="WEH165" s="120"/>
      <c r="WEI165" s="120"/>
      <c r="WEJ165" s="120"/>
      <c r="WEK165" s="120"/>
      <c r="WEL165" s="120"/>
      <c r="WEM165" s="120"/>
      <c r="WEN165" s="120"/>
      <c r="WEO165" s="120"/>
      <c r="WEP165" s="120"/>
      <c r="WEQ165" s="120"/>
      <c r="WER165" s="120"/>
      <c r="WES165" s="120"/>
      <c r="WET165" s="120"/>
      <c r="WEU165" s="120"/>
      <c r="WEV165" s="120"/>
      <c r="WEW165" s="120"/>
      <c r="WEX165" s="120"/>
      <c r="WEY165" s="120"/>
      <c r="WEZ165" s="120"/>
      <c r="WFA165" s="120"/>
      <c r="WFB165" s="120"/>
      <c r="WFC165" s="120"/>
      <c r="WFD165" s="120"/>
      <c r="WFE165" s="120"/>
      <c r="WFF165" s="120"/>
      <c r="WFG165" s="120"/>
      <c r="WFH165" s="120"/>
      <c r="WFI165" s="120"/>
      <c r="WFJ165" s="120"/>
      <c r="WFK165" s="120"/>
      <c r="WFL165" s="120"/>
      <c r="WFM165" s="120"/>
      <c r="WFN165" s="120"/>
      <c r="WFO165" s="120"/>
      <c r="WFP165" s="120"/>
      <c r="WFQ165" s="120"/>
      <c r="WFR165" s="120"/>
      <c r="WFS165" s="120"/>
      <c r="WFT165" s="120"/>
      <c r="WFU165" s="120"/>
      <c r="WFV165" s="120"/>
      <c r="WFW165" s="120"/>
      <c r="WFX165" s="120"/>
      <c r="WFY165" s="120"/>
      <c r="WFZ165" s="120"/>
      <c r="WGA165" s="120"/>
      <c r="WGB165" s="120"/>
      <c r="WGC165" s="120"/>
      <c r="WGD165" s="120"/>
      <c r="WGE165" s="120"/>
      <c r="WGF165" s="120"/>
      <c r="WGG165" s="120"/>
      <c r="WGH165" s="120"/>
      <c r="WGI165" s="120"/>
      <c r="WGJ165" s="120"/>
      <c r="WGK165" s="120"/>
      <c r="WGL165" s="120"/>
      <c r="WGM165" s="120"/>
      <c r="WGN165" s="120"/>
      <c r="WGO165" s="120"/>
      <c r="WGP165" s="120"/>
      <c r="WGQ165" s="120"/>
      <c r="WGR165" s="120"/>
      <c r="WGS165" s="120"/>
      <c r="WGT165" s="120"/>
      <c r="WGU165" s="120"/>
      <c r="WGV165" s="120"/>
      <c r="WGW165" s="120"/>
      <c r="WGX165" s="120"/>
      <c r="WGY165" s="120"/>
      <c r="WGZ165" s="120"/>
      <c r="WHA165" s="120"/>
      <c r="WHB165" s="120"/>
      <c r="WHC165" s="120"/>
      <c r="WHD165" s="120"/>
      <c r="WHE165" s="120"/>
      <c r="WHF165" s="120"/>
      <c r="WHG165" s="120"/>
      <c r="WHH165" s="120"/>
      <c r="WHI165" s="120"/>
      <c r="WHJ165" s="120"/>
      <c r="WHK165" s="120"/>
      <c r="WHL165" s="120"/>
      <c r="WHM165" s="120"/>
      <c r="WHN165" s="120"/>
      <c r="WHO165" s="120"/>
      <c r="WHP165" s="120"/>
      <c r="WHQ165" s="120"/>
      <c r="WHR165" s="120"/>
      <c r="WHS165" s="120"/>
      <c r="WHT165" s="120"/>
      <c r="WHU165" s="120"/>
      <c r="WHV165" s="120"/>
      <c r="WHW165" s="120"/>
      <c r="WHX165" s="120"/>
      <c r="WHY165" s="120"/>
      <c r="WHZ165" s="120"/>
      <c r="WIA165" s="120"/>
      <c r="WIB165" s="120"/>
      <c r="WIC165" s="120"/>
      <c r="WID165" s="120"/>
      <c r="WIE165" s="120"/>
      <c r="WIF165" s="120"/>
      <c r="WIG165" s="120"/>
      <c r="WIH165" s="120"/>
      <c r="WII165" s="120"/>
      <c r="WIJ165" s="120"/>
      <c r="WIK165" s="120"/>
      <c r="WIL165" s="120"/>
      <c r="WIM165" s="120"/>
      <c r="WIN165" s="120"/>
      <c r="WIO165" s="120"/>
      <c r="WIP165" s="120"/>
      <c r="WIQ165" s="120"/>
      <c r="WIR165" s="120"/>
      <c r="WIS165" s="120"/>
      <c r="WIT165" s="120"/>
      <c r="WIU165" s="120"/>
      <c r="WIV165" s="120"/>
      <c r="WIW165" s="120"/>
      <c r="WIX165" s="120"/>
      <c r="WIY165" s="120"/>
      <c r="WIZ165" s="120"/>
      <c r="WJA165" s="120"/>
      <c r="WJB165" s="120"/>
      <c r="WJC165" s="120"/>
      <c r="WJD165" s="120"/>
      <c r="WJE165" s="120"/>
      <c r="WJF165" s="120"/>
      <c r="WJG165" s="120"/>
      <c r="WJH165" s="120"/>
      <c r="WJI165" s="120"/>
      <c r="WJJ165" s="120"/>
      <c r="WJK165" s="120"/>
      <c r="WJL165" s="120"/>
      <c r="WJM165" s="120"/>
      <c r="WJN165" s="120"/>
      <c r="WJO165" s="120"/>
      <c r="WJP165" s="120"/>
      <c r="WJQ165" s="120"/>
      <c r="WJR165" s="120"/>
      <c r="WJS165" s="120"/>
      <c r="WJT165" s="120"/>
      <c r="WJU165" s="120"/>
      <c r="WJV165" s="120"/>
      <c r="WJW165" s="120"/>
      <c r="WJX165" s="120"/>
      <c r="WJY165" s="120"/>
      <c r="WJZ165" s="120"/>
      <c r="WKA165" s="120"/>
      <c r="WKB165" s="120"/>
      <c r="WKC165" s="120"/>
      <c r="WKD165" s="120"/>
      <c r="WKE165" s="120"/>
      <c r="WKF165" s="120"/>
      <c r="WKG165" s="120"/>
      <c r="WKH165" s="120"/>
      <c r="WKI165" s="120"/>
      <c r="WKJ165" s="120"/>
      <c r="WKK165" s="120"/>
      <c r="WKL165" s="120"/>
      <c r="WKM165" s="120"/>
      <c r="WKN165" s="120"/>
      <c r="WKO165" s="120"/>
      <c r="WKP165" s="120"/>
      <c r="WKQ165" s="120"/>
      <c r="WKR165" s="120"/>
      <c r="WKS165" s="120"/>
      <c r="WKT165" s="120"/>
      <c r="WKU165" s="120"/>
      <c r="WKV165" s="120"/>
      <c r="WKW165" s="120"/>
      <c r="WKX165" s="120"/>
      <c r="WKY165" s="120"/>
      <c r="WKZ165" s="120"/>
      <c r="WLA165" s="120"/>
      <c r="WLB165" s="120"/>
      <c r="WLC165" s="120"/>
      <c r="WLD165" s="120"/>
      <c r="WLE165" s="120"/>
      <c r="WLF165" s="120"/>
      <c r="WLG165" s="120"/>
      <c r="WLH165" s="120"/>
      <c r="WLI165" s="120"/>
      <c r="WLJ165" s="120"/>
      <c r="WLK165" s="120"/>
      <c r="WLL165" s="120"/>
      <c r="WLM165" s="120"/>
      <c r="WLN165" s="120"/>
      <c r="WLO165" s="120"/>
      <c r="WLP165" s="120"/>
      <c r="WLQ165" s="120"/>
      <c r="WLR165" s="120"/>
      <c r="WLS165" s="120"/>
      <c r="WLT165" s="120"/>
      <c r="WLU165" s="120"/>
      <c r="WLV165" s="120"/>
      <c r="WLW165" s="120"/>
      <c r="WLX165" s="120"/>
      <c r="WLY165" s="120"/>
      <c r="WLZ165" s="120"/>
      <c r="WMA165" s="120"/>
      <c r="WMB165" s="120"/>
      <c r="WMC165" s="120"/>
      <c r="WMD165" s="120"/>
      <c r="WME165" s="120"/>
      <c r="WMF165" s="120"/>
      <c r="WMG165" s="120"/>
      <c r="WMH165" s="120"/>
      <c r="WMI165" s="120"/>
      <c r="WMJ165" s="120"/>
      <c r="WMK165" s="120"/>
      <c r="WML165" s="120"/>
      <c r="WMM165" s="120"/>
      <c r="WMN165" s="120"/>
      <c r="WMO165" s="120"/>
      <c r="WMP165" s="120"/>
      <c r="WMQ165" s="120"/>
      <c r="WMR165" s="120"/>
      <c r="WMS165" s="120"/>
      <c r="WMT165" s="120"/>
      <c r="WMU165" s="120"/>
      <c r="WMV165" s="120"/>
      <c r="WMW165" s="120"/>
      <c r="WMX165" s="120"/>
      <c r="WMY165" s="120"/>
      <c r="WMZ165" s="120"/>
      <c r="WNA165" s="120"/>
      <c r="WNB165" s="120"/>
      <c r="WNC165" s="120"/>
      <c r="WND165" s="120"/>
      <c r="WNE165" s="120"/>
      <c r="WNF165" s="120"/>
      <c r="WNG165" s="120"/>
      <c r="WNH165" s="120"/>
      <c r="WNI165" s="120"/>
      <c r="WNJ165" s="120"/>
      <c r="WNK165" s="120"/>
      <c r="WNL165" s="120"/>
      <c r="WNM165" s="120"/>
      <c r="WNN165" s="120"/>
      <c r="WNO165" s="120"/>
      <c r="WNP165" s="120"/>
      <c r="WNQ165" s="120"/>
      <c r="WNR165" s="120"/>
      <c r="WNS165" s="120"/>
      <c r="WNT165" s="120"/>
      <c r="WNU165" s="120"/>
      <c r="WNV165" s="120"/>
      <c r="WNW165" s="120"/>
      <c r="WNX165" s="120"/>
      <c r="WNY165" s="120"/>
      <c r="WNZ165" s="120"/>
      <c r="WOA165" s="120"/>
      <c r="WOB165" s="120"/>
      <c r="WOC165" s="120"/>
      <c r="WOD165" s="120"/>
      <c r="WOE165" s="120"/>
      <c r="WOF165" s="120"/>
      <c r="WOG165" s="120"/>
      <c r="WOH165" s="120"/>
      <c r="WOI165" s="120"/>
      <c r="WOJ165" s="120"/>
      <c r="WOK165" s="120"/>
      <c r="WOL165" s="120"/>
      <c r="WOM165" s="120"/>
      <c r="WON165" s="120"/>
      <c r="WOO165" s="120"/>
      <c r="WOP165" s="120"/>
      <c r="WOQ165" s="120"/>
      <c r="WOR165" s="120"/>
      <c r="WOS165" s="120"/>
      <c r="WOT165" s="120"/>
      <c r="WOU165" s="120"/>
      <c r="WOV165" s="120"/>
      <c r="WOW165" s="120"/>
      <c r="WOX165" s="120"/>
      <c r="WOY165" s="120"/>
      <c r="WOZ165" s="120"/>
      <c r="WPA165" s="120"/>
      <c r="WPB165" s="120"/>
      <c r="WPC165" s="120"/>
      <c r="WPD165" s="120"/>
      <c r="WPE165" s="120"/>
      <c r="WPF165" s="120"/>
      <c r="WPG165" s="120"/>
      <c r="WPH165" s="120"/>
      <c r="WPI165" s="120"/>
      <c r="WPJ165" s="120"/>
      <c r="WPK165" s="120"/>
      <c r="WPL165" s="120"/>
      <c r="WPM165" s="120"/>
      <c r="WPN165" s="120"/>
      <c r="WPO165" s="120"/>
      <c r="WPP165" s="120"/>
      <c r="WPQ165" s="120"/>
      <c r="WPR165" s="120"/>
      <c r="WPS165" s="120"/>
      <c r="WPT165" s="120"/>
      <c r="WPU165" s="120"/>
      <c r="WPV165" s="120"/>
      <c r="WPW165" s="120"/>
      <c r="WPX165" s="120"/>
      <c r="WPY165" s="120"/>
      <c r="WPZ165" s="120"/>
      <c r="WQA165" s="120"/>
      <c r="WQB165" s="120"/>
      <c r="WQC165" s="120"/>
      <c r="WQD165" s="120"/>
      <c r="WQE165" s="120"/>
      <c r="WQF165" s="120"/>
      <c r="WQG165" s="120"/>
      <c r="WQH165" s="120"/>
      <c r="WQI165" s="120"/>
      <c r="WQJ165" s="120"/>
      <c r="WQK165" s="120"/>
      <c r="WQL165" s="120"/>
      <c r="WQM165" s="120"/>
      <c r="WQN165" s="120"/>
      <c r="WQO165" s="120"/>
      <c r="WQP165" s="120"/>
      <c r="WQQ165" s="120"/>
      <c r="WQR165" s="120"/>
      <c r="WQS165" s="120"/>
      <c r="WQT165" s="120"/>
      <c r="WQU165" s="120"/>
      <c r="WQV165" s="120"/>
      <c r="WQW165" s="120"/>
      <c r="WQX165" s="120"/>
      <c r="WQY165" s="120"/>
      <c r="WQZ165" s="120"/>
      <c r="WRA165" s="120"/>
      <c r="WRB165" s="120"/>
      <c r="WRC165" s="120"/>
      <c r="WRD165" s="120"/>
      <c r="WRE165" s="120"/>
      <c r="WRF165" s="120"/>
      <c r="WRG165" s="120"/>
      <c r="WRH165" s="120"/>
      <c r="WRI165" s="120"/>
      <c r="WRJ165" s="120"/>
      <c r="WRK165" s="120"/>
      <c r="WRL165" s="120"/>
      <c r="WRM165" s="120"/>
      <c r="WRN165" s="120"/>
      <c r="WRO165" s="120"/>
      <c r="WRP165" s="120"/>
      <c r="WRQ165" s="120"/>
      <c r="WRR165" s="120"/>
      <c r="WRS165" s="120"/>
      <c r="WRT165" s="120"/>
      <c r="WRU165" s="120"/>
      <c r="WRV165" s="120"/>
      <c r="WRW165" s="120"/>
      <c r="WRX165" s="120"/>
      <c r="WRY165" s="120"/>
      <c r="WRZ165" s="120"/>
      <c r="WSA165" s="120"/>
      <c r="WSB165" s="120"/>
      <c r="WSC165" s="120"/>
      <c r="WSD165" s="120"/>
      <c r="WSE165" s="120"/>
      <c r="WSF165" s="120"/>
      <c r="WSG165" s="120"/>
      <c r="WSH165" s="120"/>
      <c r="WSI165" s="120"/>
      <c r="WSJ165" s="120"/>
      <c r="WSK165" s="120"/>
      <c r="WSL165" s="120"/>
      <c r="WSM165" s="120"/>
      <c r="WSN165" s="120"/>
      <c r="WSO165" s="120"/>
      <c r="WSP165" s="120"/>
      <c r="WSQ165" s="120"/>
      <c r="WSR165" s="120"/>
      <c r="WSS165" s="120"/>
      <c r="WST165" s="120"/>
      <c r="WSU165" s="120"/>
      <c r="WSV165" s="120"/>
      <c r="WSW165" s="120"/>
      <c r="WSX165" s="120"/>
      <c r="WSY165" s="120"/>
      <c r="WSZ165" s="120"/>
      <c r="WTA165" s="120"/>
      <c r="WTB165" s="120"/>
      <c r="WTC165" s="120"/>
      <c r="WTD165" s="120"/>
      <c r="WTE165" s="120"/>
      <c r="WTF165" s="120"/>
      <c r="WTG165" s="120"/>
      <c r="WTH165" s="120"/>
      <c r="WTI165" s="120"/>
      <c r="WTJ165" s="120"/>
      <c r="WTK165" s="120"/>
      <c r="WTL165" s="120"/>
      <c r="WTM165" s="120"/>
      <c r="WTN165" s="120"/>
      <c r="WTO165" s="120"/>
      <c r="WTP165" s="120"/>
      <c r="WTQ165" s="120"/>
      <c r="WTR165" s="120"/>
      <c r="WTS165" s="120"/>
      <c r="WTT165" s="120"/>
      <c r="WTU165" s="120"/>
      <c r="WTV165" s="120"/>
      <c r="WTW165" s="120"/>
      <c r="WTX165" s="120"/>
      <c r="WTY165" s="120"/>
      <c r="WTZ165" s="120"/>
      <c r="WUA165" s="120"/>
      <c r="WUB165" s="120"/>
      <c r="WUC165" s="120"/>
      <c r="WUD165" s="120"/>
      <c r="WUE165" s="120"/>
      <c r="WUF165" s="120"/>
      <c r="WUG165" s="120"/>
      <c r="WUH165" s="120"/>
      <c r="WUI165" s="120"/>
      <c r="WUJ165" s="120"/>
      <c r="WUK165" s="120"/>
      <c r="WUL165" s="120"/>
      <c r="WUM165" s="120"/>
      <c r="WUN165" s="120"/>
      <c r="WUO165" s="120"/>
      <c r="WUP165" s="120"/>
      <c r="WUQ165" s="120"/>
      <c r="WUR165" s="120"/>
      <c r="WUS165" s="120"/>
      <c r="WUT165" s="120"/>
      <c r="WUU165" s="120"/>
      <c r="WUV165" s="120"/>
      <c r="WUW165" s="120"/>
      <c r="WUX165" s="120"/>
      <c r="WUY165" s="120"/>
      <c r="WUZ165" s="120"/>
      <c r="WVA165" s="120"/>
      <c r="WVB165" s="120"/>
      <c r="WVC165" s="120"/>
      <c r="WVD165" s="120"/>
      <c r="WVE165" s="120"/>
      <c r="WVF165" s="120"/>
      <c r="WVG165" s="120"/>
      <c r="WVH165" s="120"/>
      <c r="WVI165" s="120"/>
      <c r="WVJ165" s="120"/>
      <c r="WVK165" s="120"/>
      <c r="WVL165" s="120"/>
      <c r="WVM165" s="120"/>
      <c r="WVN165" s="120"/>
      <c r="WVO165" s="120"/>
      <c r="WVP165" s="120"/>
      <c r="WVQ165" s="120"/>
      <c r="WVR165" s="120"/>
      <c r="WVS165" s="120"/>
      <c r="WVT165" s="120"/>
      <c r="WVU165" s="120"/>
      <c r="WVV165" s="120"/>
      <c r="WVW165" s="120"/>
      <c r="WVX165" s="120"/>
      <c r="WVY165" s="120"/>
      <c r="WVZ165" s="120"/>
      <c r="WWA165" s="120"/>
      <c r="WWB165" s="120"/>
      <c r="WWC165" s="120"/>
      <c r="WWD165" s="120"/>
      <c r="WWE165" s="120"/>
      <c r="WWF165" s="120"/>
      <c r="WWG165" s="120"/>
      <c r="WWH165" s="120"/>
      <c r="WWI165" s="120"/>
      <c r="WWJ165" s="120"/>
      <c r="WWK165" s="120"/>
      <c r="WWL165" s="120"/>
      <c r="WWM165" s="120"/>
      <c r="WWN165" s="120"/>
      <c r="WWO165" s="120"/>
      <c r="WWP165" s="120"/>
      <c r="WWQ165" s="120"/>
      <c r="WWR165" s="120"/>
      <c r="WWS165" s="120"/>
      <c r="WWT165" s="120"/>
      <c r="WWU165" s="120"/>
      <c r="WWV165" s="120"/>
      <c r="WWW165" s="120"/>
      <c r="WWX165" s="120"/>
      <c r="WWY165" s="120"/>
      <c r="WWZ165" s="120"/>
      <c r="WXA165" s="120"/>
      <c r="WXB165" s="120"/>
      <c r="WXC165" s="120"/>
      <c r="WXD165" s="120"/>
      <c r="WXE165" s="120"/>
      <c r="WXF165" s="120"/>
      <c r="WXG165" s="120"/>
      <c r="WXH165" s="120"/>
      <c r="WXI165" s="120"/>
      <c r="WXJ165" s="120"/>
      <c r="WXK165" s="120"/>
      <c r="WXL165" s="120"/>
      <c r="WXM165" s="120"/>
      <c r="WXN165" s="120"/>
      <c r="WXO165" s="120"/>
      <c r="WXP165" s="120"/>
      <c r="WXQ165" s="120"/>
      <c r="WXR165" s="120"/>
      <c r="WXS165" s="120"/>
      <c r="WXT165" s="120"/>
      <c r="WXU165" s="120"/>
      <c r="WXV165" s="120"/>
      <c r="WXW165" s="120"/>
      <c r="WXX165" s="120"/>
      <c r="WXY165" s="120"/>
      <c r="WXZ165" s="120"/>
      <c r="WYA165" s="120"/>
      <c r="WYB165" s="120"/>
      <c r="WYC165" s="120"/>
      <c r="WYD165" s="120"/>
      <c r="WYE165" s="120"/>
      <c r="WYF165" s="120"/>
      <c r="WYG165" s="120"/>
      <c r="WYH165" s="120"/>
      <c r="WYI165" s="120"/>
      <c r="WYJ165" s="120"/>
      <c r="WYK165" s="120"/>
      <c r="WYL165" s="120"/>
      <c r="WYM165" s="120"/>
      <c r="WYN165" s="120"/>
      <c r="WYO165" s="120"/>
      <c r="WYP165" s="120"/>
      <c r="WYQ165" s="120"/>
      <c r="WYR165" s="120"/>
      <c r="WYS165" s="120"/>
      <c r="WYT165" s="120"/>
      <c r="WYU165" s="120"/>
      <c r="WYV165" s="120"/>
      <c r="WYW165" s="120"/>
      <c r="WYX165" s="120"/>
      <c r="WYY165" s="120"/>
      <c r="WYZ165" s="120"/>
      <c r="WZA165" s="120"/>
      <c r="WZB165" s="120"/>
      <c r="WZC165" s="120"/>
      <c r="WZD165" s="120"/>
      <c r="WZE165" s="120"/>
      <c r="WZF165" s="120"/>
      <c r="WZG165" s="120"/>
      <c r="WZH165" s="120"/>
      <c r="WZI165" s="120"/>
      <c r="WZJ165" s="120"/>
      <c r="WZK165" s="120"/>
      <c r="WZL165" s="120"/>
      <c r="WZM165" s="120"/>
      <c r="WZN165" s="120"/>
      <c r="WZO165" s="120"/>
      <c r="WZP165" s="120"/>
      <c r="WZQ165" s="120"/>
      <c r="WZR165" s="120"/>
      <c r="WZS165" s="120"/>
      <c r="WZT165" s="120"/>
      <c r="WZU165" s="120"/>
      <c r="WZV165" s="120"/>
      <c r="WZW165" s="120"/>
      <c r="WZX165" s="120"/>
      <c r="WZY165" s="120"/>
      <c r="WZZ165" s="120"/>
      <c r="XAA165" s="120"/>
      <c r="XAB165" s="120"/>
      <c r="XAC165" s="120"/>
      <c r="XAD165" s="120"/>
      <c r="XAE165" s="120"/>
      <c r="XAF165" s="120"/>
      <c r="XAG165" s="120"/>
      <c r="XAH165" s="120"/>
      <c r="XAI165" s="120"/>
      <c r="XAJ165" s="120"/>
      <c r="XAK165" s="120"/>
      <c r="XAL165" s="120"/>
      <c r="XAM165" s="120"/>
      <c r="XAN165" s="120"/>
      <c r="XAO165" s="120"/>
      <c r="XAP165" s="120"/>
      <c r="XAQ165" s="120"/>
      <c r="XAR165" s="120"/>
      <c r="XAS165" s="120"/>
      <c r="XAT165" s="120"/>
      <c r="XAU165" s="120"/>
      <c r="XAV165" s="120"/>
      <c r="XAW165" s="120"/>
      <c r="XAX165" s="120"/>
      <c r="XAY165" s="120"/>
      <c r="XAZ165" s="120"/>
      <c r="XBA165" s="120"/>
      <c r="XBB165" s="120"/>
      <c r="XBC165" s="120"/>
      <c r="XBD165" s="120"/>
      <c r="XBE165" s="120"/>
      <c r="XBF165" s="120"/>
      <c r="XBG165" s="120"/>
      <c r="XBH165" s="120"/>
      <c r="XBI165" s="120"/>
      <c r="XBJ165" s="120"/>
      <c r="XBK165" s="120"/>
      <c r="XBL165" s="120"/>
      <c r="XBM165" s="120"/>
      <c r="XBN165" s="120"/>
      <c r="XBO165" s="120"/>
      <c r="XBP165" s="120"/>
      <c r="XBQ165" s="120"/>
      <c r="XBR165" s="120"/>
      <c r="XBS165" s="120"/>
      <c r="XBT165" s="120"/>
      <c r="XBU165" s="120"/>
      <c r="XBV165" s="120"/>
      <c r="XBW165" s="120"/>
      <c r="XBX165" s="120"/>
      <c r="XBY165" s="120"/>
      <c r="XBZ165" s="120"/>
      <c r="XCA165" s="120"/>
      <c r="XCB165" s="120"/>
      <c r="XCC165" s="120"/>
      <c r="XCD165" s="120"/>
      <c r="XCE165" s="120"/>
      <c r="XCF165" s="120"/>
      <c r="XCG165" s="120"/>
      <c r="XCH165" s="120"/>
      <c r="XCI165" s="120"/>
      <c r="XCJ165" s="120"/>
      <c r="XCK165" s="120"/>
      <c r="XCL165" s="120"/>
      <c r="XCM165" s="120"/>
      <c r="XCN165" s="120"/>
      <c r="XCO165" s="120"/>
      <c r="XCP165" s="120"/>
      <c r="XCQ165" s="120"/>
      <c r="XCR165" s="120"/>
      <c r="XCS165" s="120"/>
      <c r="XCT165" s="120"/>
      <c r="XCU165" s="120"/>
      <c r="XCV165" s="120"/>
      <c r="XCW165" s="120"/>
      <c r="XCX165" s="120"/>
      <c r="XCY165" s="120"/>
      <c r="XCZ165" s="120"/>
      <c r="XDA165" s="120"/>
      <c r="XDB165" s="120"/>
      <c r="XDC165" s="120"/>
      <c r="XDD165" s="120"/>
      <c r="XDE165" s="120"/>
      <c r="XDF165" s="120"/>
      <c r="XDG165" s="120"/>
      <c r="XDH165" s="120"/>
      <c r="XDI165" s="120"/>
      <c r="XDJ165" s="120"/>
      <c r="XDK165" s="120"/>
      <c r="XDL165" s="120"/>
      <c r="XDM165" s="120"/>
      <c r="XDN165" s="120"/>
      <c r="XDO165" s="120"/>
      <c r="XDP165" s="120"/>
      <c r="XDQ165" s="120"/>
      <c r="XDR165" s="120"/>
      <c r="XDS165" s="120"/>
      <c r="XDT165" s="120"/>
      <c r="XDU165" s="120"/>
      <c r="XDV165" s="120"/>
      <c r="XDW165" s="120"/>
      <c r="XDX165" s="120"/>
      <c r="XDY165" s="120"/>
      <c r="XDZ165" s="120"/>
      <c r="XEA165" s="120"/>
      <c r="XEB165" s="120"/>
      <c r="XEC165" s="120"/>
      <c r="XED165" s="120"/>
      <c r="XEE165" s="120"/>
      <c r="XEF165" s="120"/>
      <c r="XEG165" s="120"/>
      <c r="XEH165" s="120"/>
      <c r="XEI165" s="120"/>
      <c r="XEJ165" s="120"/>
      <c r="XEK165" s="120"/>
      <c r="XEL165" s="120"/>
      <c r="XEM165" s="120"/>
      <c r="XEN165" s="120"/>
      <c r="XEO165" s="120"/>
      <c r="XEP165" s="120"/>
      <c r="XEQ165" s="120"/>
      <c r="XER165" s="120"/>
      <c r="XES165" s="120"/>
      <c r="XET165" s="120"/>
      <c r="XEU165" s="120"/>
      <c r="XEV165" s="120"/>
      <c r="XEW165" s="120"/>
      <c r="XEX165" s="120"/>
      <c r="XEY165" s="120"/>
      <c r="XEZ165" s="120"/>
      <c r="XFA165" s="120"/>
      <c r="XFB165" s="120"/>
      <c r="XFC165" s="120"/>
      <c r="XFD165" s="120"/>
    </row>
    <row r="166" spans="1:16384" s="119" customFormat="1" ht="10.8" customHeight="1" x14ac:dyDescent="0.25">
      <c r="A166" s="128" t="s">
        <v>268</v>
      </c>
      <c r="B166" s="128"/>
      <c r="C166" s="128"/>
      <c r="D166" s="128"/>
      <c r="E166" s="128"/>
      <c r="F166" s="128"/>
      <c r="G166" s="128"/>
      <c r="H166" s="128"/>
      <c r="I166" s="128"/>
      <c r="J166" s="135"/>
      <c r="K166" s="135"/>
      <c r="L166" s="135"/>
      <c r="M166" s="135"/>
      <c r="N166" s="135"/>
      <c r="O166" s="135"/>
      <c r="P166" s="135"/>
      <c r="Q166" s="135"/>
      <c r="R166" s="135"/>
      <c r="S166" s="118"/>
      <c r="T166" s="118"/>
      <c r="U166" s="118"/>
      <c r="V166" s="118"/>
      <c r="W166" s="118"/>
      <c r="X166" s="118"/>
      <c r="Y166" s="118"/>
      <c r="Z166" s="118"/>
      <c r="AA166" s="118"/>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5"/>
      <c r="BX166" s="135"/>
      <c r="BY166" s="135"/>
      <c r="BZ166" s="135"/>
      <c r="CA166" s="135"/>
      <c r="CB166" s="135"/>
      <c r="CC166" s="135"/>
      <c r="CD166" s="135"/>
      <c r="CE166" s="135"/>
      <c r="CF166" s="135"/>
      <c r="CG166" s="135"/>
      <c r="CH166" s="135"/>
      <c r="CI166" s="135"/>
      <c r="CJ166" s="135"/>
      <c r="CK166" s="135"/>
      <c r="CL166" s="135"/>
      <c r="CM166" s="135"/>
      <c r="CN166" s="135"/>
      <c r="CO166" s="135"/>
      <c r="CP166" s="135"/>
      <c r="CQ166" s="135"/>
      <c r="CR166" s="135"/>
      <c r="CS166" s="135"/>
      <c r="CT166" s="135"/>
      <c r="CU166" s="135"/>
      <c r="CV166" s="135"/>
      <c r="CW166" s="135"/>
      <c r="CX166" s="135"/>
      <c r="CY166" s="135"/>
      <c r="CZ166" s="135"/>
      <c r="DA166" s="135"/>
      <c r="DB166" s="135"/>
      <c r="DC166" s="135"/>
      <c r="DD166" s="135"/>
      <c r="DE166" s="135"/>
      <c r="DF166" s="135"/>
      <c r="DG166" s="135"/>
      <c r="DH166" s="135"/>
      <c r="DI166" s="135"/>
      <c r="DJ166" s="135"/>
      <c r="DK166" s="135"/>
      <c r="DL166" s="135"/>
      <c r="DM166" s="135"/>
      <c r="DN166" s="135"/>
      <c r="DO166" s="135"/>
      <c r="DP166" s="135"/>
      <c r="DQ166" s="135"/>
      <c r="DR166" s="135"/>
      <c r="DS166" s="135"/>
      <c r="DT166" s="135"/>
      <c r="DU166" s="135"/>
      <c r="DV166" s="135"/>
      <c r="DW166" s="135"/>
      <c r="DX166" s="135"/>
      <c r="DY166" s="135"/>
      <c r="DZ166" s="135"/>
      <c r="EA166" s="135"/>
      <c r="EB166" s="135"/>
      <c r="EC166" s="135"/>
      <c r="ED166" s="135"/>
      <c r="EE166" s="135"/>
      <c r="EF166" s="135"/>
      <c r="EG166" s="135"/>
      <c r="EH166" s="135"/>
      <c r="EI166" s="135"/>
      <c r="EJ166" s="135"/>
      <c r="EK166" s="135"/>
      <c r="EL166" s="135"/>
      <c r="EM166" s="135"/>
      <c r="EN166" s="135"/>
      <c r="EO166" s="135"/>
      <c r="EP166" s="135"/>
      <c r="EQ166" s="135"/>
      <c r="ER166" s="135"/>
      <c r="ES166" s="135"/>
      <c r="ET166" s="135"/>
      <c r="EU166" s="135"/>
      <c r="EV166" s="135"/>
      <c r="EW166" s="135"/>
      <c r="EX166" s="135"/>
      <c r="EY166" s="135"/>
      <c r="EZ166" s="135"/>
      <c r="FA166" s="135"/>
      <c r="FB166" s="135"/>
      <c r="FC166" s="135"/>
      <c r="FD166" s="135"/>
      <c r="FE166" s="135"/>
      <c r="FF166" s="135"/>
      <c r="FG166" s="135"/>
      <c r="FH166" s="135"/>
      <c r="FI166" s="135"/>
      <c r="FJ166" s="135"/>
      <c r="FK166" s="135"/>
      <c r="FL166" s="135"/>
      <c r="FM166" s="135"/>
      <c r="FN166" s="135"/>
      <c r="FO166" s="135"/>
      <c r="FP166" s="135"/>
      <c r="FQ166" s="135"/>
      <c r="FR166" s="135"/>
      <c r="FS166" s="135"/>
      <c r="FT166" s="135"/>
      <c r="FU166" s="135"/>
      <c r="FV166" s="135"/>
      <c r="FW166" s="135"/>
      <c r="FX166" s="135"/>
      <c r="FY166" s="135"/>
      <c r="FZ166" s="135"/>
      <c r="GA166" s="135"/>
      <c r="GB166" s="135"/>
      <c r="GC166" s="135"/>
      <c r="GD166" s="135"/>
      <c r="GE166" s="135"/>
      <c r="GF166" s="135"/>
      <c r="GG166" s="135"/>
      <c r="GH166" s="135"/>
      <c r="GI166" s="135"/>
      <c r="GJ166" s="135"/>
      <c r="GK166" s="135"/>
      <c r="GL166" s="135"/>
      <c r="GM166" s="135"/>
      <c r="GN166" s="135"/>
      <c r="GO166" s="135"/>
      <c r="GP166" s="135"/>
      <c r="GQ166" s="135"/>
      <c r="GR166" s="135"/>
      <c r="GS166" s="135"/>
      <c r="GT166" s="135"/>
      <c r="GU166" s="135"/>
      <c r="GV166" s="135"/>
      <c r="GW166" s="135"/>
      <c r="GX166" s="135"/>
      <c r="GY166" s="135"/>
      <c r="GZ166" s="135"/>
      <c r="HA166" s="135"/>
      <c r="HB166" s="135"/>
      <c r="HC166" s="135"/>
      <c r="HD166" s="135"/>
      <c r="HE166" s="135"/>
      <c r="HF166" s="135"/>
      <c r="HG166" s="135"/>
      <c r="HH166" s="135"/>
      <c r="HI166" s="135"/>
      <c r="HJ166" s="135"/>
      <c r="HK166" s="135"/>
      <c r="HL166" s="135"/>
      <c r="HM166" s="135"/>
      <c r="HN166" s="135"/>
      <c r="HO166" s="135"/>
      <c r="HP166" s="135"/>
      <c r="HQ166" s="135"/>
      <c r="HR166" s="135"/>
      <c r="HS166" s="135"/>
      <c r="HT166" s="135"/>
      <c r="HU166" s="135"/>
      <c r="HV166" s="135"/>
      <c r="HW166" s="135"/>
      <c r="HX166" s="135"/>
      <c r="HY166" s="135"/>
      <c r="HZ166" s="135"/>
      <c r="IA166" s="135"/>
      <c r="IB166" s="135"/>
      <c r="IC166" s="135"/>
      <c r="ID166" s="135"/>
      <c r="IE166" s="135"/>
      <c r="IF166" s="135"/>
      <c r="IG166" s="135"/>
      <c r="IH166" s="135"/>
      <c r="II166" s="135"/>
      <c r="IJ166" s="135"/>
      <c r="IK166" s="135"/>
      <c r="IL166" s="135"/>
      <c r="IM166" s="135"/>
      <c r="IN166" s="135"/>
      <c r="IO166" s="135"/>
      <c r="IP166" s="135"/>
      <c r="IQ166" s="135"/>
      <c r="IR166" s="135"/>
      <c r="IS166" s="135"/>
      <c r="IT166" s="135"/>
      <c r="IU166" s="135"/>
      <c r="IV166" s="135"/>
      <c r="IW166" s="135"/>
      <c r="IX166" s="135"/>
      <c r="IY166" s="135"/>
      <c r="IZ166" s="135"/>
      <c r="JA166" s="135"/>
      <c r="JB166" s="135"/>
      <c r="JC166" s="135"/>
      <c r="JD166" s="135"/>
      <c r="JE166" s="135"/>
      <c r="JF166" s="135"/>
      <c r="JG166" s="135"/>
      <c r="JH166" s="135"/>
      <c r="JI166" s="135"/>
      <c r="JJ166" s="135"/>
      <c r="JK166" s="135"/>
      <c r="JL166" s="135"/>
      <c r="JM166" s="135"/>
      <c r="JN166" s="135"/>
      <c r="JO166" s="135"/>
      <c r="JP166" s="135"/>
      <c r="JQ166" s="135"/>
      <c r="JR166" s="135"/>
      <c r="JS166" s="135"/>
      <c r="JT166" s="135"/>
      <c r="JU166" s="135"/>
      <c r="JV166" s="135"/>
      <c r="JW166" s="135"/>
      <c r="JX166" s="135"/>
      <c r="JY166" s="135"/>
      <c r="JZ166" s="135"/>
      <c r="KA166" s="135"/>
      <c r="KB166" s="135"/>
      <c r="KC166" s="135"/>
      <c r="KD166" s="135"/>
      <c r="KE166" s="135"/>
      <c r="KF166" s="135"/>
      <c r="KG166" s="135"/>
      <c r="KH166" s="135"/>
      <c r="KI166" s="135"/>
      <c r="KJ166" s="135"/>
      <c r="KK166" s="135"/>
      <c r="KL166" s="135"/>
      <c r="KM166" s="135"/>
      <c r="KN166" s="135"/>
      <c r="KO166" s="135"/>
      <c r="KP166" s="135"/>
      <c r="KQ166" s="135"/>
      <c r="KR166" s="135"/>
      <c r="KS166" s="135"/>
      <c r="KT166" s="135"/>
      <c r="KU166" s="135"/>
      <c r="KV166" s="135"/>
      <c r="KW166" s="135"/>
      <c r="KX166" s="135"/>
      <c r="KY166" s="135"/>
      <c r="KZ166" s="135"/>
      <c r="LA166" s="135"/>
      <c r="LB166" s="135"/>
      <c r="LC166" s="135"/>
      <c r="LD166" s="135"/>
      <c r="LE166" s="135"/>
      <c r="LF166" s="135"/>
      <c r="LG166" s="135"/>
      <c r="LH166" s="135"/>
      <c r="LI166" s="135"/>
      <c r="LJ166" s="135"/>
      <c r="LK166" s="135"/>
      <c r="LL166" s="135"/>
      <c r="LM166" s="135"/>
      <c r="LN166" s="135"/>
      <c r="LO166" s="135"/>
      <c r="LP166" s="135"/>
      <c r="LQ166" s="135"/>
      <c r="LR166" s="135"/>
      <c r="LS166" s="135"/>
      <c r="LT166" s="135"/>
      <c r="LU166" s="135"/>
      <c r="LV166" s="135"/>
      <c r="LW166" s="135"/>
      <c r="LX166" s="135"/>
      <c r="LY166" s="135"/>
      <c r="LZ166" s="135"/>
      <c r="MA166" s="135"/>
      <c r="MB166" s="135"/>
      <c r="MC166" s="135"/>
      <c r="MD166" s="135"/>
      <c r="ME166" s="135"/>
      <c r="MF166" s="135"/>
      <c r="MG166" s="135"/>
      <c r="MH166" s="135"/>
      <c r="MI166" s="135"/>
      <c r="MJ166" s="135"/>
      <c r="MK166" s="135"/>
      <c r="ML166" s="135"/>
      <c r="MM166" s="135"/>
      <c r="MN166" s="135"/>
      <c r="MO166" s="135"/>
      <c r="MP166" s="135"/>
      <c r="MQ166" s="135"/>
      <c r="MR166" s="135"/>
      <c r="MS166" s="135"/>
      <c r="MT166" s="135"/>
      <c r="MU166" s="135"/>
      <c r="MV166" s="135"/>
      <c r="MW166" s="135"/>
      <c r="MX166" s="135"/>
      <c r="MY166" s="135"/>
      <c r="MZ166" s="135"/>
      <c r="NA166" s="135"/>
      <c r="NB166" s="135"/>
      <c r="NC166" s="135"/>
      <c r="ND166" s="135"/>
      <c r="NE166" s="135"/>
      <c r="NF166" s="135"/>
      <c r="NG166" s="135"/>
      <c r="NH166" s="135"/>
      <c r="NI166" s="135"/>
      <c r="NJ166" s="135"/>
      <c r="NK166" s="135"/>
      <c r="NL166" s="135"/>
      <c r="NM166" s="135"/>
      <c r="NN166" s="135"/>
      <c r="NO166" s="135"/>
      <c r="NP166" s="135"/>
      <c r="NQ166" s="135"/>
      <c r="NR166" s="135"/>
      <c r="NS166" s="135"/>
      <c r="NT166" s="135"/>
      <c r="NU166" s="135"/>
      <c r="NV166" s="135"/>
      <c r="NW166" s="135"/>
      <c r="NX166" s="135"/>
      <c r="NY166" s="135"/>
      <c r="NZ166" s="135"/>
      <c r="OA166" s="135"/>
      <c r="OB166" s="135"/>
      <c r="OC166" s="135"/>
      <c r="OD166" s="135"/>
      <c r="OE166" s="135"/>
      <c r="OF166" s="135"/>
      <c r="OG166" s="135"/>
      <c r="OH166" s="135"/>
      <c r="OI166" s="135"/>
      <c r="OJ166" s="135"/>
      <c r="OK166" s="135"/>
      <c r="OL166" s="135"/>
      <c r="OM166" s="135"/>
      <c r="ON166" s="135"/>
      <c r="OO166" s="135"/>
      <c r="OP166" s="135"/>
      <c r="OQ166" s="135"/>
      <c r="OR166" s="135"/>
      <c r="OS166" s="135"/>
      <c r="OT166" s="135"/>
      <c r="OU166" s="135"/>
      <c r="OV166" s="135"/>
      <c r="OW166" s="135"/>
      <c r="OX166" s="135"/>
      <c r="OY166" s="135"/>
      <c r="OZ166" s="135"/>
      <c r="PA166" s="135"/>
      <c r="PB166" s="135"/>
      <c r="PC166" s="135"/>
      <c r="PD166" s="135"/>
      <c r="PE166" s="135"/>
      <c r="PF166" s="135"/>
      <c r="PG166" s="135"/>
      <c r="PH166" s="135"/>
      <c r="PI166" s="135"/>
      <c r="PJ166" s="135"/>
      <c r="PK166" s="135"/>
      <c r="PL166" s="135"/>
      <c r="PM166" s="135"/>
      <c r="PN166" s="135"/>
      <c r="PO166" s="135"/>
      <c r="PP166" s="135"/>
      <c r="PQ166" s="135"/>
      <c r="PR166" s="135"/>
      <c r="PS166" s="135"/>
      <c r="PT166" s="135"/>
      <c r="PU166" s="135"/>
      <c r="PV166" s="135"/>
      <c r="PW166" s="135"/>
      <c r="PX166" s="135"/>
      <c r="PY166" s="135"/>
      <c r="PZ166" s="135"/>
      <c r="QA166" s="135"/>
      <c r="QB166" s="135"/>
      <c r="QC166" s="135"/>
      <c r="QD166" s="135"/>
      <c r="QE166" s="135"/>
      <c r="QF166" s="135"/>
      <c r="QG166" s="135"/>
      <c r="QH166" s="135"/>
      <c r="QI166" s="135"/>
      <c r="QJ166" s="135"/>
      <c r="QK166" s="135"/>
      <c r="QL166" s="135"/>
      <c r="QM166" s="135"/>
      <c r="QN166" s="135"/>
      <c r="QO166" s="135"/>
      <c r="QP166" s="135"/>
      <c r="QQ166" s="135"/>
      <c r="QR166" s="135"/>
      <c r="QS166" s="135"/>
      <c r="QT166" s="135"/>
      <c r="QU166" s="135"/>
      <c r="QV166" s="135"/>
      <c r="QW166" s="135"/>
      <c r="QX166" s="135"/>
      <c r="QY166" s="135"/>
      <c r="QZ166" s="135"/>
      <c r="RA166" s="135"/>
      <c r="RB166" s="135"/>
      <c r="RC166" s="135"/>
      <c r="RD166" s="135"/>
      <c r="RE166" s="135"/>
      <c r="RF166" s="135"/>
      <c r="RG166" s="135"/>
      <c r="RH166" s="135"/>
      <c r="RI166" s="135"/>
      <c r="RJ166" s="135"/>
      <c r="RK166" s="135"/>
      <c r="RL166" s="135"/>
      <c r="RM166" s="135"/>
      <c r="RN166" s="135"/>
      <c r="RO166" s="135"/>
      <c r="RP166" s="135"/>
      <c r="RQ166" s="135"/>
      <c r="RR166" s="135"/>
      <c r="RS166" s="135"/>
      <c r="RT166" s="135"/>
      <c r="RU166" s="135"/>
      <c r="RV166" s="135"/>
      <c r="RW166" s="135"/>
      <c r="RX166" s="135"/>
      <c r="RY166" s="135"/>
      <c r="RZ166" s="135"/>
      <c r="SA166" s="135"/>
      <c r="SB166" s="135"/>
      <c r="SC166" s="135"/>
      <c r="SD166" s="135"/>
      <c r="SE166" s="135"/>
      <c r="SF166" s="135"/>
      <c r="SG166" s="135"/>
      <c r="SH166" s="135"/>
      <c r="SI166" s="135"/>
      <c r="SJ166" s="135"/>
      <c r="SK166" s="135"/>
      <c r="SL166" s="135"/>
      <c r="SM166" s="135"/>
      <c r="SN166" s="135"/>
      <c r="SO166" s="135"/>
      <c r="SP166" s="135"/>
      <c r="SQ166" s="135"/>
      <c r="SR166" s="135"/>
      <c r="SS166" s="135"/>
      <c r="ST166" s="135"/>
      <c r="SU166" s="135"/>
      <c r="SV166" s="135"/>
      <c r="SW166" s="135"/>
      <c r="SX166" s="135"/>
      <c r="SY166" s="135"/>
      <c r="SZ166" s="135"/>
      <c r="TA166" s="135"/>
      <c r="TB166" s="135"/>
      <c r="TC166" s="135"/>
      <c r="TD166" s="135"/>
      <c r="TE166" s="135"/>
      <c r="TF166" s="135"/>
      <c r="TG166" s="135"/>
      <c r="TH166" s="135"/>
      <c r="TI166" s="135"/>
      <c r="TJ166" s="135"/>
      <c r="TK166" s="135"/>
      <c r="TL166" s="135"/>
      <c r="TM166" s="135"/>
      <c r="TN166" s="135"/>
      <c r="TO166" s="135"/>
      <c r="TP166" s="135"/>
      <c r="TQ166" s="135"/>
      <c r="TR166" s="135"/>
      <c r="TS166" s="135"/>
      <c r="TT166" s="135"/>
      <c r="TU166" s="135"/>
      <c r="TV166" s="135"/>
      <c r="TW166" s="135"/>
      <c r="TX166" s="135"/>
      <c r="TY166" s="135"/>
      <c r="TZ166" s="135"/>
      <c r="UA166" s="135"/>
      <c r="UB166" s="135"/>
      <c r="UC166" s="135"/>
      <c r="UD166" s="135"/>
      <c r="UE166" s="135"/>
      <c r="UF166" s="135"/>
      <c r="UG166" s="135"/>
      <c r="UH166" s="135"/>
      <c r="UI166" s="135"/>
      <c r="UJ166" s="135"/>
      <c r="UK166" s="135"/>
      <c r="UL166" s="135"/>
      <c r="UM166" s="135"/>
      <c r="UN166" s="135"/>
      <c r="UO166" s="135"/>
      <c r="UP166" s="135"/>
      <c r="UQ166" s="135"/>
      <c r="UR166" s="135"/>
      <c r="US166" s="135"/>
      <c r="UT166" s="135"/>
      <c r="UU166" s="135"/>
      <c r="UV166" s="135"/>
      <c r="UW166" s="135"/>
      <c r="UX166" s="135"/>
      <c r="UY166" s="135"/>
      <c r="UZ166" s="135"/>
      <c r="VA166" s="135"/>
      <c r="VB166" s="135"/>
      <c r="VC166" s="135"/>
      <c r="VD166" s="135"/>
      <c r="VE166" s="135"/>
      <c r="VF166" s="135"/>
      <c r="VG166" s="135"/>
      <c r="VH166" s="135"/>
      <c r="VI166" s="135"/>
      <c r="VJ166" s="135"/>
      <c r="VK166" s="135"/>
      <c r="VL166" s="135"/>
      <c r="VM166" s="135"/>
      <c r="VN166" s="135"/>
      <c r="VO166" s="135"/>
      <c r="VP166" s="135"/>
      <c r="VQ166" s="135"/>
      <c r="VR166" s="135"/>
      <c r="VS166" s="135"/>
      <c r="VT166" s="135"/>
      <c r="VU166" s="135"/>
      <c r="VV166" s="135"/>
      <c r="VW166" s="135"/>
      <c r="VX166" s="135"/>
      <c r="VY166" s="135"/>
      <c r="VZ166" s="135"/>
      <c r="WA166" s="135"/>
      <c r="WB166" s="135"/>
      <c r="WC166" s="135"/>
      <c r="WD166" s="135"/>
      <c r="WE166" s="135"/>
      <c r="WF166" s="135"/>
      <c r="WG166" s="135"/>
      <c r="WH166" s="135"/>
      <c r="WI166" s="135"/>
      <c r="WJ166" s="135"/>
      <c r="WK166" s="135"/>
      <c r="WL166" s="135"/>
      <c r="WM166" s="135"/>
      <c r="WN166" s="135"/>
      <c r="WO166" s="135"/>
      <c r="WP166" s="135"/>
      <c r="WQ166" s="135"/>
      <c r="WR166" s="135"/>
      <c r="WS166" s="135"/>
      <c r="WT166" s="135"/>
      <c r="WU166" s="135"/>
      <c r="WV166" s="135"/>
      <c r="WW166" s="135"/>
      <c r="WX166" s="135"/>
      <c r="WY166" s="135"/>
      <c r="WZ166" s="135"/>
      <c r="XA166" s="135"/>
      <c r="XB166" s="135"/>
      <c r="XC166" s="135"/>
      <c r="XD166" s="135"/>
      <c r="XE166" s="135"/>
      <c r="XF166" s="135"/>
      <c r="XG166" s="135"/>
      <c r="XH166" s="135"/>
      <c r="XI166" s="135"/>
      <c r="XJ166" s="135"/>
      <c r="XK166" s="135"/>
      <c r="XL166" s="135"/>
      <c r="XM166" s="135"/>
      <c r="XN166" s="135"/>
      <c r="XO166" s="135"/>
      <c r="XP166" s="135"/>
      <c r="XQ166" s="135"/>
      <c r="XR166" s="135"/>
      <c r="XS166" s="135"/>
      <c r="XT166" s="135"/>
      <c r="XU166" s="135"/>
      <c r="XV166" s="135"/>
      <c r="XW166" s="135"/>
      <c r="XX166" s="135"/>
      <c r="XY166" s="135"/>
      <c r="XZ166" s="135"/>
      <c r="YA166" s="135"/>
      <c r="YB166" s="135"/>
      <c r="YC166" s="135"/>
      <c r="YD166" s="135"/>
      <c r="YE166" s="135"/>
      <c r="YF166" s="135"/>
      <c r="YG166" s="135"/>
      <c r="YH166" s="135"/>
      <c r="YI166" s="135"/>
      <c r="YJ166" s="135"/>
      <c r="YK166" s="135"/>
      <c r="YL166" s="135"/>
      <c r="YM166" s="135"/>
      <c r="YN166" s="135"/>
      <c r="YO166" s="135"/>
      <c r="YP166" s="135"/>
      <c r="YQ166" s="135"/>
      <c r="YR166" s="135"/>
      <c r="YS166" s="135"/>
      <c r="YT166" s="135"/>
      <c r="YU166" s="135"/>
      <c r="YV166" s="135"/>
      <c r="YW166" s="135"/>
      <c r="YX166" s="135"/>
      <c r="YY166" s="135"/>
      <c r="YZ166" s="135"/>
      <c r="ZA166" s="135"/>
      <c r="ZB166" s="135"/>
      <c r="ZC166" s="135"/>
      <c r="ZD166" s="135"/>
      <c r="ZE166" s="135"/>
      <c r="ZF166" s="135"/>
      <c r="ZG166" s="135"/>
      <c r="ZH166" s="135"/>
      <c r="ZI166" s="135"/>
      <c r="ZJ166" s="135"/>
      <c r="ZK166" s="135"/>
      <c r="ZL166" s="135"/>
      <c r="ZM166" s="135"/>
      <c r="ZN166" s="135"/>
      <c r="ZO166" s="135"/>
      <c r="ZP166" s="135"/>
      <c r="ZQ166" s="135"/>
      <c r="ZR166" s="135"/>
      <c r="ZS166" s="135"/>
      <c r="ZT166" s="135"/>
      <c r="ZU166" s="135"/>
      <c r="ZV166" s="135"/>
      <c r="ZW166" s="135"/>
      <c r="ZX166" s="135"/>
      <c r="ZY166" s="135"/>
      <c r="ZZ166" s="135"/>
      <c r="AAA166" s="135"/>
      <c r="AAB166" s="135"/>
      <c r="AAC166" s="135"/>
      <c r="AAD166" s="135"/>
      <c r="AAE166" s="135"/>
      <c r="AAF166" s="135"/>
      <c r="AAG166" s="135"/>
      <c r="AAH166" s="135"/>
      <c r="AAI166" s="135"/>
      <c r="AAJ166" s="135"/>
      <c r="AAK166" s="135"/>
      <c r="AAL166" s="135"/>
      <c r="AAM166" s="135"/>
      <c r="AAN166" s="135"/>
      <c r="AAO166" s="135"/>
      <c r="AAP166" s="135"/>
      <c r="AAQ166" s="135"/>
      <c r="AAR166" s="135"/>
      <c r="AAS166" s="135"/>
      <c r="AAT166" s="135"/>
      <c r="AAU166" s="135"/>
      <c r="AAV166" s="135"/>
      <c r="AAW166" s="135"/>
      <c r="AAX166" s="135"/>
      <c r="AAY166" s="135"/>
      <c r="AAZ166" s="135"/>
      <c r="ABA166" s="135"/>
      <c r="ABB166" s="135"/>
      <c r="ABC166" s="135"/>
      <c r="ABD166" s="135"/>
      <c r="ABE166" s="135"/>
      <c r="ABF166" s="135"/>
      <c r="ABG166" s="135"/>
      <c r="ABH166" s="135"/>
      <c r="ABI166" s="135"/>
      <c r="ABJ166" s="135"/>
      <c r="ABK166" s="135"/>
      <c r="ABL166" s="135"/>
      <c r="ABM166" s="135"/>
      <c r="ABN166" s="135"/>
      <c r="ABO166" s="135"/>
      <c r="ABP166" s="135"/>
      <c r="ABQ166" s="135"/>
      <c r="ABR166" s="135"/>
      <c r="ABS166" s="135"/>
      <c r="ABT166" s="135"/>
      <c r="ABU166" s="135"/>
      <c r="ABV166" s="135"/>
      <c r="ABW166" s="135"/>
      <c r="ABX166" s="135"/>
      <c r="ABY166" s="135"/>
      <c r="ABZ166" s="135"/>
      <c r="ACA166" s="135"/>
      <c r="ACB166" s="135"/>
      <c r="ACC166" s="135"/>
      <c r="ACD166" s="135"/>
      <c r="ACE166" s="135"/>
      <c r="ACF166" s="135"/>
      <c r="ACG166" s="135"/>
      <c r="ACH166" s="135"/>
      <c r="ACI166" s="135"/>
      <c r="ACJ166" s="135"/>
      <c r="ACK166" s="135"/>
      <c r="ACL166" s="135"/>
      <c r="ACM166" s="135"/>
      <c r="ACN166" s="135"/>
      <c r="ACO166" s="135"/>
      <c r="ACP166" s="135"/>
      <c r="ACQ166" s="135"/>
      <c r="ACR166" s="135"/>
      <c r="ACS166" s="135"/>
      <c r="ACT166" s="135"/>
      <c r="ACU166" s="135"/>
      <c r="ACV166" s="135"/>
      <c r="ACW166" s="135"/>
      <c r="ACX166" s="135"/>
      <c r="ACY166" s="135"/>
      <c r="ACZ166" s="135"/>
      <c r="ADA166" s="135"/>
      <c r="ADB166" s="135"/>
      <c r="ADC166" s="135"/>
      <c r="ADD166" s="135"/>
      <c r="ADE166" s="135"/>
      <c r="ADF166" s="135"/>
      <c r="ADG166" s="135"/>
      <c r="ADH166" s="135"/>
      <c r="ADI166" s="135"/>
      <c r="ADJ166" s="135"/>
      <c r="ADK166" s="135"/>
      <c r="ADL166" s="135"/>
      <c r="ADM166" s="135"/>
      <c r="ADN166" s="135"/>
      <c r="ADO166" s="135"/>
      <c r="ADP166" s="135"/>
      <c r="ADQ166" s="135"/>
      <c r="ADR166" s="135"/>
      <c r="ADS166" s="135"/>
      <c r="ADT166" s="135"/>
      <c r="ADU166" s="135"/>
      <c r="ADV166" s="135"/>
      <c r="ADW166" s="135"/>
      <c r="ADX166" s="135"/>
      <c r="ADY166" s="135"/>
      <c r="ADZ166" s="135"/>
      <c r="AEA166" s="135"/>
      <c r="AEB166" s="135"/>
      <c r="AEC166" s="135"/>
      <c r="AED166" s="135"/>
      <c r="AEE166" s="135"/>
      <c r="AEF166" s="135"/>
      <c r="AEG166" s="135"/>
      <c r="AEH166" s="135"/>
      <c r="AEI166" s="135"/>
      <c r="AEJ166" s="135"/>
      <c r="AEK166" s="135"/>
      <c r="AEL166" s="135"/>
      <c r="AEM166" s="135"/>
      <c r="AEN166" s="135"/>
      <c r="AEO166" s="135"/>
      <c r="AEP166" s="135"/>
      <c r="AEQ166" s="135"/>
      <c r="AER166" s="135"/>
      <c r="AES166" s="135"/>
      <c r="AET166" s="135"/>
      <c r="AEU166" s="135"/>
      <c r="AEV166" s="135"/>
      <c r="AEW166" s="135"/>
      <c r="AEX166" s="135"/>
      <c r="AEY166" s="135"/>
      <c r="AEZ166" s="135"/>
      <c r="AFA166" s="135"/>
      <c r="AFB166" s="135"/>
      <c r="AFC166" s="135"/>
      <c r="AFD166" s="135"/>
      <c r="AFE166" s="135"/>
      <c r="AFF166" s="135"/>
      <c r="AFG166" s="135"/>
      <c r="AFH166" s="135"/>
      <c r="AFI166" s="135"/>
      <c r="AFJ166" s="135"/>
      <c r="AFK166" s="135"/>
      <c r="AFL166" s="135"/>
      <c r="AFM166" s="135"/>
      <c r="AFN166" s="135"/>
      <c r="AFO166" s="135"/>
      <c r="AFP166" s="135"/>
      <c r="AFQ166" s="135"/>
      <c r="AFR166" s="135"/>
      <c r="AFS166" s="135"/>
      <c r="AFT166" s="135"/>
      <c r="AFU166" s="135"/>
      <c r="AFV166" s="135"/>
      <c r="AFW166" s="135"/>
      <c r="AFX166" s="135"/>
      <c r="AFY166" s="135"/>
      <c r="AFZ166" s="135"/>
      <c r="AGA166" s="135"/>
      <c r="AGB166" s="135"/>
      <c r="AGC166" s="135"/>
      <c r="AGD166" s="135"/>
      <c r="AGE166" s="135"/>
      <c r="AGF166" s="135"/>
      <c r="AGG166" s="135"/>
      <c r="AGH166" s="135"/>
      <c r="AGI166" s="135"/>
      <c r="AGJ166" s="135"/>
      <c r="AGK166" s="135"/>
      <c r="AGL166" s="135"/>
      <c r="AGM166" s="135"/>
      <c r="AGN166" s="135"/>
      <c r="AGO166" s="135"/>
      <c r="AGP166" s="135"/>
      <c r="AGQ166" s="135"/>
      <c r="AGR166" s="135"/>
      <c r="AGS166" s="135"/>
      <c r="AGT166" s="135"/>
      <c r="AGU166" s="135"/>
      <c r="AGV166" s="135"/>
      <c r="AGW166" s="135"/>
      <c r="AGX166" s="135"/>
      <c r="AGY166" s="135"/>
      <c r="AGZ166" s="135"/>
      <c r="AHA166" s="135"/>
      <c r="AHB166" s="135"/>
      <c r="AHC166" s="135"/>
      <c r="AHD166" s="135"/>
      <c r="AHE166" s="135"/>
      <c r="AHF166" s="135"/>
      <c r="AHG166" s="135"/>
      <c r="AHH166" s="135"/>
      <c r="AHI166" s="135"/>
      <c r="AHJ166" s="135"/>
      <c r="AHK166" s="135"/>
      <c r="AHL166" s="135"/>
      <c r="AHM166" s="135"/>
      <c r="AHN166" s="135"/>
      <c r="AHO166" s="135"/>
      <c r="AHP166" s="135"/>
      <c r="AHQ166" s="135"/>
      <c r="AHR166" s="135"/>
      <c r="AHS166" s="135"/>
      <c r="AHT166" s="135"/>
      <c r="AHU166" s="135"/>
      <c r="AHV166" s="135"/>
      <c r="AHW166" s="135"/>
      <c r="AHX166" s="135"/>
      <c r="AHY166" s="135"/>
      <c r="AHZ166" s="135"/>
      <c r="AIA166" s="135"/>
      <c r="AIB166" s="135"/>
      <c r="AIC166" s="135"/>
      <c r="AID166" s="135"/>
      <c r="AIE166" s="135"/>
      <c r="AIF166" s="135"/>
      <c r="AIG166" s="135"/>
      <c r="AIH166" s="135"/>
      <c r="AII166" s="135"/>
      <c r="AIJ166" s="135"/>
      <c r="AIK166" s="135"/>
      <c r="AIL166" s="135"/>
      <c r="AIM166" s="135"/>
      <c r="AIN166" s="135"/>
      <c r="AIO166" s="135"/>
      <c r="AIP166" s="135"/>
      <c r="AIQ166" s="135"/>
      <c r="AIR166" s="135"/>
      <c r="AIS166" s="135"/>
      <c r="AIT166" s="135"/>
      <c r="AIU166" s="135"/>
      <c r="AIV166" s="135"/>
      <c r="AIW166" s="135"/>
      <c r="AIX166" s="135"/>
      <c r="AIY166" s="135"/>
      <c r="AIZ166" s="135"/>
      <c r="AJA166" s="135"/>
      <c r="AJB166" s="135"/>
      <c r="AJC166" s="135"/>
      <c r="AJD166" s="135"/>
      <c r="AJE166" s="135"/>
      <c r="AJF166" s="135"/>
      <c r="AJG166" s="135"/>
      <c r="AJH166" s="135"/>
      <c r="AJI166" s="135"/>
      <c r="AJJ166" s="135"/>
      <c r="AJK166" s="135"/>
      <c r="AJL166" s="135"/>
      <c r="AJM166" s="135"/>
      <c r="AJN166" s="135"/>
      <c r="AJO166" s="135"/>
      <c r="AJP166" s="135"/>
      <c r="AJQ166" s="135"/>
      <c r="AJR166" s="135"/>
      <c r="AJS166" s="135"/>
      <c r="AJT166" s="135"/>
      <c r="AJU166" s="135"/>
      <c r="AJV166" s="135"/>
      <c r="AJW166" s="135"/>
      <c r="AJX166" s="135"/>
      <c r="AJY166" s="135"/>
      <c r="AJZ166" s="135"/>
      <c r="AKA166" s="135"/>
      <c r="AKB166" s="135"/>
      <c r="AKC166" s="135"/>
      <c r="AKD166" s="135"/>
      <c r="AKE166" s="135"/>
      <c r="AKF166" s="135"/>
      <c r="AKG166" s="135"/>
      <c r="AKH166" s="135"/>
      <c r="AKI166" s="135"/>
      <c r="AKJ166" s="135"/>
      <c r="AKK166" s="135"/>
      <c r="AKL166" s="135"/>
      <c r="AKM166" s="135"/>
      <c r="AKN166" s="135"/>
      <c r="AKO166" s="135"/>
      <c r="AKP166" s="135"/>
      <c r="AKQ166" s="135"/>
      <c r="AKR166" s="135"/>
      <c r="AKS166" s="135"/>
      <c r="AKT166" s="135"/>
      <c r="AKU166" s="135"/>
      <c r="AKV166" s="135"/>
      <c r="AKW166" s="135"/>
      <c r="AKX166" s="135"/>
      <c r="AKY166" s="135"/>
      <c r="AKZ166" s="135"/>
      <c r="ALA166" s="135"/>
      <c r="ALB166" s="135"/>
      <c r="ALC166" s="135"/>
      <c r="ALD166" s="135"/>
      <c r="ALE166" s="135"/>
      <c r="ALF166" s="135"/>
      <c r="ALG166" s="135"/>
      <c r="ALH166" s="135"/>
      <c r="ALI166" s="135"/>
      <c r="ALJ166" s="135"/>
      <c r="ALK166" s="135"/>
      <c r="ALL166" s="135"/>
      <c r="ALM166" s="135"/>
      <c r="ALN166" s="135"/>
      <c r="ALO166" s="135"/>
      <c r="ALP166" s="135"/>
      <c r="ALQ166" s="135"/>
      <c r="ALR166" s="135"/>
      <c r="ALS166" s="135"/>
      <c r="ALT166" s="135"/>
      <c r="ALU166" s="135"/>
      <c r="ALV166" s="135"/>
      <c r="ALW166" s="135"/>
      <c r="ALX166" s="135"/>
      <c r="ALY166" s="135"/>
      <c r="ALZ166" s="135"/>
      <c r="AMA166" s="135"/>
      <c r="AMB166" s="135"/>
      <c r="AMC166" s="135"/>
      <c r="AMD166" s="135"/>
      <c r="AME166" s="135"/>
      <c r="AMF166" s="135"/>
      <c r="AMG166" s="135"/>
      <c r="AMH166" s="135"/>
      <c r="AMI166" s="135"/>
      <c r="AMJ166" s="135"/>
      <c r="AMK166" s="135"/>
      <c r="AML166" s="135"/>
      <c r="AMM166" s="135"/>
      <c r="AMN166" s="135"/>
      <c r="AMO166" s="135"/>
      <c r="AMP166" s="135"/>
      <c r="AMQ166" s="135"/>
      <c r="AMR166" s="135"/>
      <c r="AMS166" s="135"/>
      <c r="AMT166" s="135"/>
      <c r="AMU166" s="135"/>
      <c r="AMV166" s="135"/>
      <c r="AMW166" s="135"/>
      <c r="AMX166" s="135"/>
      <c r="AMY166" s="135"/>
      <c r="AMZ166" s="135"/>
      <c r="ANA166" s="135"/>
      <c r="ANB166" s="135"/>
      <c r="ANC166" s="135"/>
      <c r="AND166" s="135"/>
      <c r="ANE166" s="135"/>
      <c r="ANF166" s="135"/>
      <c r="ANG166" s="135"/>
      <c r="ANH166" s="135"/>
      <c r="ANI166" s="135"/>
      <c r="ANJ166" s="135"/>
      <c r="ANK166" s="135"/>
      <c r="ANL166" s="135"/>
      <c r="ANM166" s="135"/>
      <c r="ANN166" s="135"/>
      <c r="ANO166" s="135"/>
      <c r="ANP166" s="135"/>
      <c r="ANQ166" s="135"/>
      <c r="ANR166" s="135"/>
      <c r="ANS166" s="135"/>
      <c r="ANT166" s="135"/>
      <c r="ANU166" s="135"/>
      <c r="ANV166" s="135"/>
      <c r="ANW166" s="135"/>
      <c r="ANX166" s="135"/>
      <c r="ANY166" s="135"/>
      <c r="ANZ166" s="135"/>
      <c r="AOA166" s="135"/>
      <c r="AOB166" s="135"/>
      <c r="AOC166" s="135"/>
      <c r="AOD166" s="135"/>
      <c r="AOE166" s="135"/>
      <c r="AOF166" s="135"/>
      <c r="AOG166" s="135"/>
      <c r="AOH166" s="135"/>
      <c r="AOI166" s="135"/>
      <c r="AOJ166" s="135"/>
      <c r="AOK166" s="135"/>
      <c r="AOL166" s="135"/>
      <c r="AOM166" s="135"/>
      <c r="AON166" s="135"/>
      <c r="AOO166" s="135"/>
      <c r="AOP166" s="135"/>
      <c r="AOQ166" s="135"/>
      <c r="AOR166" s="135"/>
      <c r="AOS166" s="135"/>
      <c r="AOT166" s="135"/>
      <c r="AOU166" s="135"/>
      <c r="AOV166" s="135"/>
      <c r="AOW166" s="135"/>
      <c r="AOX166" s="135"/>
      <c r="AOY166" s="135"/>
      <c r="AOZ166" s="135"/>
      <c r="APA166" s="135"/>
      <c r="APB166" s="135"/>
      <c r="APC166" s="135"/>
      <c r="APD166" s="135"/>
      <c r="APE166" s="135"/>
      <c r="APF166" s="135"/>
      <c r="APG166" s="135"/>
      <c r="APH166" s="135"/>
      <c r="API166" s="135"/>
      <c r="APJ166" s="135"/>
      <c r="APK166" s="135"/>
      <c r="APL166" s="135"/>
      <c r="APM166" s="135"/>
      <c r="APN166" s="135"/>
      <c r="APO166" s="135"/>
      <c r="APP166" s="135"/>
      <c r="APQ166" s="135"/>
      <c r="APR166" s="135"/>
      <c r="APS166" s="135"/>
      <c r="APT166" s="135"/>
      <c r="APU166" s="135"/>
      <c r="APV166" s="135"/>
      <c r="APW166" s="135"/>
      <c r="APX166" s="135"/>
      <c r="APY166" s="135"/>
      <c r="APZ166" s="135"/>
      <c r="AQA166" s="135"/>
      <c r="AQB166" s="135"/>
      <c r="AQC166" s="135"/>
      <c r="AQD166" s="135"/>
      <c r="AQE166" s="135"/>
      <c r="AQF166" s="135"/>
      <c r="AQG166" s="135"/>
      <c r="AQH166" s="135"/>
      <c r="AQI166" s="135"/>
      <c r="AQJ166" s="135"/>
      <c r="AQK166" s="135"/>
      <c r="AQL166" s="135"/>
      <c r="AQM166" s="135"/>
      <c r="AQN166" s="135"/>
      <c r="AQO166" s="135"/>
      <c r="AQP166" s="135"/>
      <c r="AQQ166" s="135"/>
      <c r="AQR166" s="135"/>
      <c r="AQS166" s="135"/>
      <c r="AQT166" s="135"/>
      <c r="AQU166" s="135"/>
      <c r="AQV166" s="135"/>
      <c r="AQW166" s="135"/>
      <c r="AQX166" s="135"/>
      <c r="AQY166" s="135"/>
      <c r="AQZ166" s="135"/>
      <c r="ARA166" s="135"/>
      <c r="ARB166" s="135"/>
      <c r="ARC166" s="135"/>
      <c r="ARD166" s="135"/>
      <c r="ARE166" s="135"/>
      <c r="ARF166" s="135"/>
      <c r="ARG166" s="135"/>
      <c r="ARH166" s="135"/>
      <c r="ARI166" s="135"/>
      <c r="ARJ166" s="135"/>
      <c r="ARK166" s="135"/>
      <c r="ARL166" s="135"/>
      <c r="ARM166" s="135"/>
      <c r="ARN166" s="135"/>
      <c r="ARO166" s="135"/>
      <c r="ARP166" s="135"/>
      <c r="ARQ166" s="135"/>
      <c r="ARR166" s="135"/>
      <c r="ARS166" s="135"/>
      <c r="ART166" s="135"/>
      <c r="ARU166" s="135"/>
      <c r="ARV166" s="135"/>
      <c r="ARW166" s="135"/>
      <c r="ARX166" s="135"/>
      <c r="ARY166" s="135"/>
      <c r="ARZ166" s="135"/>
      <c r="ASA166" s="135"/>
      <c r="ASB166" s="135"/>
      <c r="ASC166" s="135"/>
      <c r="ASD166" s="135"/>
      <c r="ASE166" s="135"/>
      <c r="ASF166" s="135"/>
      <c r="ASG166" s="135"/>
      <c r="ASH166" s="135"/>
      <c r="ASI166" s="135"/>
      <c r="ASJ166" s="135"/>
      <c r="ASK166" s="135"/>
      <c r="ASL166" s="135"/>
      <c r="ASM166" s="135"/>
      <c r="ASN166" s="135"/>
      <c r="ASO166" s="135"/>
      <c r="ASP166" s="135"/>
      <c r="ASQ166" s="135"/>
      <c r="ASR166" s="135"/>
      <c r="ASS166" s="135"/>
      <c r="AST166" s="135"/>
      <c r="ASU166" s="135"/>
      <c r="ASV166" s="135"/>
      <c r="ASW166" s="135"/>
      <c r="ASX166" s="135"/>
      <c r="ASY166" s="135"/>
      <c r="ASZ166" s="135"/>
      <c r="ATA166" s="135"/>
      <c r="ATB166" s="135"/>
      <c r="ATC166" s="135"/>
      <c r="ATD166" s="135"/>
      <c r="ATE166" s="135"/>
      <c r="ATF166" s="135"/>
      <c r="ATG166" s="135"/>
      <c r="ATH166" s="135"/>
      <c r="ATI166" s="135"/>
      <c r="ATJ166" s="135"/>
      <c r="ATK166" s="135"/>
      <c r="ATL166" s="135"/>
      <c r="ATM166" s="135"/>
      <c r="ATN166" s="135"/>
      <c r="ATO166" s="135"/>
      <c r="ATP166" s="135"/>
      <c r="ATQ166" s="135"/>
      <c r="ATR166" s="135"/>
      <c r="ATS166" s="135"/>
      <c r="ATT166" s="135"/>
      <c r="ATU166" s="135"/>
      <c r="ATV166" s="135"/>
      <c r="ATW166" s="135"/>
      <c r="ATX166" s="135"/>
      <c r="ATY166" s="135"/>
      <c r="ATZ166" s="135"/>
      <c r="AUA166" s="135"/>
      <c r="AUB166" s="135"/>
      <c r="AUC166" s="135"/>
      <c r="AUD166" s="135"/>
      <c r="AUE166" s="135"/>
      <c r="AUF166" s="135"/>
      <c r="AUG166" s="135"/>
      <c r="AUH166" s="135"/>
      <c r="AUI166" s="135"/>
      <c r="AUJ166" s="135"/>
      <c r="AUK166" s="135"/>
      <c r="AUL166" s="135"/>
      <c r="AUM166" s="135"/>
      <c r="AUN166" s="135"/>
      <c r="AUO166" s="135"/>
      <c r="AUP166" s="135"/>
      <c r="AUQ166" s="135"/>
      <c r="AUR166" s="135"/>
      <c r="AUS166" s="135"/>
      <c r="AUT166" s="135"/>
      <c r="AUU166" s="135"/>
      <c r="AUV166" s="135"/>
      <c r="AUW166" s="135"/>
      <c r="AUX166" s="135"/>
      <c r="AUY166" s="135"/>
      <c r="AUZ166" s="135"/>
      <c r="AVA166" s="135"/>
      <c r="AVB166" s="135"/>
      <c r="AVC166" s="135"/>
      <c r="AVD166" s="135"/>
      <c r="AVE166" s="135"/>
      <c r="AVF166" s="135"/>
      <c r="AVG166" s="135"/>
      <c r="AVH166" s="135"/>
      <c r="AVI166" s="135"/>
      <c r="AVJ166" s="135"/>
      <c r="AVK166" s="135"/>
      <c r="AVL166" s="135"/>
      <c r="AVM166" s="135"/>
      <c r="AVN166" s="135"/>
      <c r="AVO166" s="135"/>
      <c r="AVP166" s="135"/>
      <c r="AVQ166" s="135"/>
      <c r="AVR166" s="135"/>
      <c r="AVS166" s="135"/>
      <c r="AVT166" s="135"/>
      <c r="AVU166" s="135"/>
      <c r="AVV166" s="135"/>
      <c r="AVW166" s="135"/>
      <c r="AVX166" s="135"/>
      <c r="AVY166" s="135"/>
      <c r="AVZ166" s="135"/>
      <c r="AWA166" s="135"/>
      <c r="AWB166" s="135"/>
      <c r="AWC166" s="135"/>
      <c r="AWD166" s="135"/>
      <c r="AWE166" s="135"/>
      <c r="AWF166" s="135"/>
      <c r="AWG166" s="135"/>
      <c r="AWH166" s="135"/>
      <c r="AWI166" s="135"/>
      <c r="AWJ166" s="135"/>
      <c r="AWK166" s="135"/>
      <c r="AWL166" s="135"/>
      <c r="AWM166" s="135"/>
      <c r="AWN166" s="135"/>
      <c r="AWO166" s="135"/>
      <c r="AWP166" s="135"/>
      <c r="AWQ166" s="135"/>
      <c r="AWR166" s="135"/>
      <c r="AWS166" s="135"/>
      <c r="AWT166" s="135"/>
      <c r="AWU166" s="135"/>
      <c r="AWV166" s="135"/>
      <c r="AWW166" s="135"/>
      <c r="AWX166" s="135"/>
      <c r="AWY166" s="135"/>
      <c r="AWZ166" s="135"/>
      <c r="AXA166" s="135"/>
      <c r="AXB166" s="135"/>
      <c r="AXC166" s="135"/>
      <c r="AXD166" s="135"/>
      <c r="AXE166" s="135"/>
      <c r="AXF166" s="135"/>
      <c r="AXG166" s="135"/>
      <c r="AXH166" s="135"/>
      <c r="AXI166" s="135"/>
      <c r="AXJ166" s="135"/>
      <c r="AXK166" s="135"/>
      <c r="AXL166" s="135"/>
      <c r="AXM166" s="135"/>
      <c r="AXN166" s="135"/>
      <c r="AXO166" s="135"/>
      <c r="AXP166" s="135"/>
      <c r="AXQ166" s="135"/>
      <c r="AXR166" s="135"/>
      <c r="AXS166" s="135"/>
      <c r="AXT166" s="135"/>
      <c r="AXU166" s="135"/>
      <c r="AXV166" s="135"/>
      <c r="AXW166" s="135"/>
      <c r="AXX166" s="135"/>
      <c r="AXY166" s="135"/>
      <c r="AXZ166" s="135"/>
      <c r="AYA166" s="135"/>
      <c r="AYB166" s="135"/>
      <c r="AYC166" s="135"/>
      <c r="AYD166" s="135"/>
      <c r="AYE166" s="135"/>
      <c r="AYF166" s="135"/>
      <c r="AYG166" s="135"/>
      <c r="AYH166" s="135"/>
      <c r="AYI166" s="135"/>
      <c r="AYJ166" s="135"/>
      <c r="AYK166" s="135"/>
      <c r="AYL166" s="135"/>
      <c r="AYM166" s="135"/>
      <c r="AYN166" s="135"/>
      <c r="AYO166" s="135"/>
      <c r="AYP166" s="135"/>
      <c r="AYQ166" s="135"/>
      <c r="AYR166" s="135"/>
      <c r="AYS166" s="135"/>
      <c r="AYT166" s="135"/>
      <c r="AYU166" s="135"/>
      <c r="AYV166" s="135"/>
      <c r="AYW166" s="135"/>
      <c r="AYX166" s="135"/>
      <c r="AYY166" s="135"/>
      <c r="AYZ166" s="135"/>
      <c r="AZA166" s="135"/>
      <c r="AZB166" s="135"/>
      <c r="AZC166" s="135"/>
      <c r="AZD166" s="135"/>
      <c r="AZE166" s="135"/>
      <c r="AZF166" s="135"/>
      <c r="AZG166" s="135"/>
      <c r="AZH166" s="135"/>
      <c r="AZI166" s="135"/>
      <c r="AZJ166" s="135"/>
      <c r="AZK166" s="135"/>
      <c r="AZL166" s="135"/>
      <c r="AZM166" s="135"/>
      <c r="AZN166" s="135"/>
      <c r="AZO166" s="135"/>
      <c r="AZP166" s="135"/>
      <c r="AZQ166" s="135"/>
      <c r="AZR166" s="135"/>
      <c r="AZS166" s="135"/>
      <c r="AZT166" s="135"/>
      <c r="AZU166" s="135"/>
      <c r="AZV166" s="135"/>
      <c r="AZW166" s="135"/>
      <c r="AZX166" s="135"/>
      <c r="AZY166" s="135"/>
      <c r="AZZ166" s="135"/>
      <c r="BAA166" s="135"/>
      <c r="BAB166" s="135"/>
      <c r="BAC166" s="135"/>
      <c r="BAD166" s="135"/>
      <c r="BAE166" s="135"/>
      <c r="BAF166" s="135"/>
      <c r="BAG166" s="135"/>
      <c r="BAH166" s="135"/>
      <c r="BAI166" s="135"/>
      <c r="BAJ166" s="135"/>
      <c r="BAK166" s="135"/>
      <c r="BAL166" s="135"/>
      <c r="BAM166" s="135"/>
      <c r="BAN166" s="135"/>
      <c r="BAO166" s="135"/>
      <c r="BAP166" s="135"/>
      <c r="BAQ166" s="135"/>
      <c r="BAR166" s="135"/>
      <c r="BAS166" s="135"/>
      <c r="BAT166" s="135"/>
      <c r="BAU166" s="135"/>
      <c r="BAV166" s="135"/>
      <c r="BAW166" s="135"/>
      <c r="BAX166" s="135"/>
      <c r="BAY166" s="135"/>
      <c r="BAZ166" s="135"/>
      <c r="BBA166" s="135"/>
      <c r="BBB166" s="135"/>
      <c r="BBC166" s="135"/>
      <c r="BBD166" s="135"/>
      <c r="BBE166" s="135"/>
      <c r="BBF166" s="135"/>
      <c r="BBG166" s="135"/>
      <c r="BBH166" s="135"/>
      <c r="BBI166" s="135"/>
      <c r="BBJ166" s="135"/>
      <c r="BBK166" s="135"/>
      <c r="BBL166" s="135"/>
      <c r="BBM166" s="135"/>
      <c r="BBN166" s="135"/>
      <c r="BBO166" s="135"/>
      <c r="BBP166" s="135"/>
      <c r="BBQ166" s="135"/>
      <c r="BBR166" s="135"/>
      <c r="BBS166" s="135"/>
      <c r="BBT166" s="135"/>
      <c r="BBU166" s="135"/>
      <c r="BBV166" s="135"/>
      <c r="BBW166" s="135"/>
      <c r="BBX166" s="135"/>
      <c r="BBY166" s="135"/>
      <c r="BBZ166" s="135"/>
      <c r="BCA166" s="135"/>
      <c r="BCB166" s="135"/>
      <c r="BCC166" s="135"/>
      <c r="BCD166" s="135"/>
      <c r="BCE166" s="135"/>
      <c r="BCF166" s="135"/>
      <c r="BCG166" s="135"/>
      <c r="BCH166" s="135"/>
      <c r="BCI166" s="135"/>
      <c r="BCJ166" s="135"/>
      <c r="BCK166" s="135"/>
      <c r="BCL166" s="135"/>
      <c r="BCM166" s="135"/>
      <c r="BCN166" s="135"/>
      <c r="BCO166" s="135"/>
      <c r="BCP166" s="135"/>
      <c r="BCQ166" s="135"/>
      <c r="BCR166" s="135"/>
      <c r="BCS166" s="135"/>
      <c r="BCT166" s="135"/>
      <c r="BCU166" s="135"/>
      <c r="BCV166" s="135"/>
      <c r="BCW166" s="135"/>
      <c r="BCX166" s="135"/>
      <c r="BCY166" s="135"/>
      <c r="BCZ166" s="135"/>
      <c r="BDA166" s="135"/>
      <c r="BDB166" s="135"/>
      <c r="BDC166" s="135"/>
      <c r="BDD166" s="135"/>
      <c r="BDE166" s="135"/>
      <c r="BDF166" s="135"/>
      <c r="BDG166" s="135"/>
      <c r="BDH166" s="135"/>
      <c r="BDI166" s="135"/>
      <c r="BDJ166" s="135"/>
      <c r="BDK166" s="135"/>
      <c r="BDL166" s="135"/>
      <c r="BDM166" s="135"/>
      <c r="BDN166" s="135"/>
      <c r="BDO166" s="135"/>
      <c r="BDP166" s="135"/>
      <c r="BDQ166" s="135"/>
      <c r="BDR166" s="135"/>
      <c r="BDS166" s="135"/>
      <c r="BDT166" s="135"/>
      <c r="BDU166" s="135"/>
      <c r="BDV166" s="135"/>
      <c r="BDW166" s="135"/>
      <c r="BDX166" s="135"/>
      <c r="BDY166" s="135"/>
      <c r="BDZ166" s="135"/>
      <c r="BEA166" s="135"/>
      <c r="BEB166" s="135"/>
      <c r="BEC166" s="135"/>
      <c r="BED166" s="135"/>
      <c r="BEE166" s="135"/>
      <c r="BEF166" s="135"/>
      <c r="BEG166" s="135"/>
      <c r="BEH166" s="135"/>
      <c r="BEI166" s="135"/>
      <c r="BEJ166" s="135"/>
      <c r="BEK166" s="135"/>
      <c r="BEL166" s="135"/>
      <c r="BEM166" s="135"/>
      <c r="BEN166" s="135"/>
      <c r="BEO166" s="135"/>
      <c r="BEP166" s="135"/>
      <c r="BEQ166" s="135"/>
      <c r="BER166" s="135"/>
      <c r="BES166" s="135"/>
      <c r="BET166" s="135"/>
      <c r="BEU166" s="135"/>
      <c r="BEV166" s="135"/>
      <c r="BEW166" s="135"/>
      <c r="BEX166" s="135"/>
      <c r="BEY166" s="135"/>
      <c r="BEZ166" s="135"/>
      <c r="BFA166" s="135"/>
      <c r="BFB166" s="135"/>
      <c r="BFC166" s="135"/>
      <c r="BFD166" s="135"/>
      <c r="BFE166" s="135"/>
      <c r="BFF166" s="135"/>
      <c r="BFG166" s="135"/>
      <c r="BFH166" s="135"/>
      <c r="BFI166" s="135"/>
      <c r="BFJ166" s="135"/>
      <c r="BFK166" s="135"/>
      <c r="BFL166" s="135"/>
      <c r="BFM166" s="135"/>
      <c r="BFN166" s="135"/>
      <c r="BFO166" s="135"/>
      <c r="BFP166" s="135"/>
      <c r="BFQ166" s="135"/>
      <c r="BFR166" s="135"/>
      <c r="BFS166" s="135"/>
      <c r="BFT166" s="135"/>
      <c r="BFU166" s="135"/>
      <c r="BFV166" s="135"/>
      <c r="BFW166" s="135"/>
      <c r="BFX166" s="135"/>
      <c r="BFY166" s="135"/>
      <c r="BFZ166" s="135"/>
      <c r="BGA166" s="135"/>
      <c r="BGB166" s="135"/>
      <c r="BGC166" s="135"/>
      <c r="BGD166" s="135"/>
      <c r="BGE166" s="135"/>
      <c r="BGF166" s="135"/>
      <c r="BGG166" s="135"/>
      <c r="BGH166" s="135"/>
      <c r="BGI166" s="135"/>
      <c r="BGJ166" s="135"/>
      <c r="BGK166" s="135"/>
      <c r="BGL166" s="135"/>
      <c r="BGM166" s="135"/>
      <c r="BGN166" s="135"/>
      <c r="BGO166" s="135"/>
      <c r="BGP166" s="135"/>
      <c r="BGQ166" s="135"/>
      <c r="BGR166" s="135"/>
      <c r="BGS166" s="135"/>
      <c r="BGT166" s="135"/>
      <c r="BGU166" s="135"/>
      <c r="BGV166" s="135"/>
      <c r="BGW166" s="135"/>
      <c r="BGX166" s="135"/>
      <c r="BGY166" s="135"/>
      <c r="BGZ166" s="135"/>
      <c r="BHA166" s="135"/>
      <c r="BHB166" s="135"/>
      <c r="BHC166" s="135"/>
      <c r="BHD166" s="135"/>
      <c r="BHE166" s="135"/>
      <c r="BHF166" s="135"/>
      <c r="BHG166" s="135"/>
      <c r="BHH166" s="135"/>
      <c r="BHI166" s="135"/>
      <c r="BHJ166" s="135"/>
      <c r="BHK166" s="135"/>
      <c r="BHL166" s="135"/>
      <c r="BHM166" s="135"/>
      <c r="BHN166" s="135"/>
      <c r="BHO166" s="135"/>
      <c r="BHP166" s="135"/>
      <c r="BHQ166" s="135"/>
      <c r="BHR166" s="135"/>
      <c r="BHS166" s="135"/>
      <c r="BHT166" s="135"/>
      <c r="BHU166" s="135"/>
      <c r="BHV166" s="135"/>
      <c r="BHW166" s="135"/>
      <c r="BHX166" s="135"/>
      <c r="BHY166" s="135"/>
      <c r="BHZ166" s="135"/>
      <c r="BIA166" s="135"/>
      <c r="BIB166" s="135"/>
      <c r="BIC166" s="135"/>
      <c r="BID166" s="135"/>
      <c r="BIE166" s="135"/>
      <c r="BIF166" s="135"/>
      <c r="BIG166" s="135"/>
      <c r="BIH166" s="135"/>
      <c r="BII166" s="135"/>
      <c r="BIJ166" s="135"/>
      <c r="BIK166" s="135"/>
      <c r="BIL166" s="135"/>
      <c r="BIM166" s="135"/>
      <c r="BIN166" s="135"/>
      <c r="BIO166" s="135"/>
      <c r="BIP166" s="135"/>
      <c r="BIQ166" s="135"/>
      <c r="BIR166" s="135"/>
      <c r="BIS166" s="135"/>
      <c r="BIT166" s="135"/>
      <c r="BIU166" s="135"/>
      <c r="BIV166" s="135"/>
      <c r="BIW166" s="135"/>
      <c r="BIX166" s="135"/>
      <c r="BIY166" s="135"/>
      <c r="BIZ166" s="135"/>
      <c r="BJA166" s="135"/>
      <c r="BJB166" s="135"/>
      <c r="BJC166" s="135"/>
      <c r="BJD166" s="135"/>
      <c r="BJE166" s="135"/>
      <c r="BJF166" s="135"/>
      <c r="BJG166" s="135"/>
      <c r="BJH166" s="135"/>
      <c r="BJI166" s="135"/>
      <c r="BJJ166" s="135"/>
      <c r="BJK166" s="135"/>
      <c r="BJL166" s="135"/>
      <c r="BJM166" s="135"/>
      <c r="BJN166" s="135"/>
      <c r="BJO166" s="135"/>
      <c r="BJP166" s="135"/>
      <c r="BJQ166" s="135"/>
      <c r="BJR166" s="135"/>
      <c r="BJS166" s="135"/>
      <c r="BJT166" s="135"/>
      <c r="BJU166" s="135"/>
      <c r="BJV166" s="135"/>
      <c r="BJW166" s="135"/>
      <c r="BJX166" s="135"/>
      <c r="BJY166" s="135"/>
      <c r="BJZ166" s="135"/>
      <c r="BKA166" s="135"/>
      <c r="BKB166" s="135"/>
      <c r="BKC166" s="135"/>
      <c r="BKD166" s="135"/>
      <c r="BKE166" s="135"/>
      <c r="BKF166" s="135"/>
      <c r="BKG166" s="135"/>
      <c r="BKH166" s="135"/>
      <c r="BKI166" s="135"/>
      <c r="BKJ166" s="135"/>
      <c r="BKK166" s="135"/>
      <c r="BKL166" s="135"/>
      <c r="BKM166" s="135"/>
      <c r="BKN166" s="135"/>
      <c r="BKO166" s="135"/>
      <c r="BKP166" s="135"/>
      <c r="BKQ166" s="135"/>
      <c r="BKR166" s="135"/>
      <c r="BKS166" s="135"/>
      <c r="BKT166" s="135"/>
      <c r="BKU166" s="135"/>
      <c r="BKV166" s="135"/>
      <c r="BKW166" s="135"/>
      <c r="BKX166" s="135"/>
      <c r="BKY166" s="135"/>
      <c r="BKZ166" s="135"/>
      <c r="BLA166" s="135"/>
      <c r="BLB166" s="135"/>
      <c r="BLC166" s="135"/>
      <c r="BLD166" s="135"/>
      <c r="BLE166" s="135"/>
      <c r="BLF166" s="135"/>
      <c r="BLG166" s="135"/>
      <c r="BLH166" s="135"/>
      <c r="BLI166" s="135"/>
      <c r="BLJ166" s="135"/>
      <c r="BLK166" s="135"/>
      <c r="BLL166" s="135"/>
      <c r="BLM166" s="135"/>
      <c r="BLN166" s="135"/>
      <c r="BLO166" s="135"/>
      <c r="BLP166" s="135"/>
      <c r="BLQ166" s="135"/>
      <c r="BLR166" s="135"/>
      <c r="BLS166" s="135"/>
      <c r="BLT166" s="135"/>
      <c r="BLU166" s="135"/>
      <c r="BLV166" s="135"/>
      <c r="BLW166" s="135"/>
      <c r="BLX166" s="135"/>
      <c r="BLY166" s="135"/>
      <c r="BLZ166" s="135"/>
      <c r="BMA166" s="135"/>
      <c r="BMB166" s="135"/>
      <c r="BMC166" s="135"/>
      <c r="BMD166" s="135"/>
      <c r="BME166" s="135"/>
      <c r="BMF166" s="135"/>
      <c r="BMG166" s="135"/>
      <c r="BMH166" s="135"/>
      <c r="BMI166" s="135"/>
      <c r="BMJ166" s="135"/>
      <c r="BMK166" s="135"/>
      <c r="BML166" s="135"/>
      <c r="BMM166" s="135"/>
      <c r="BMN166" s="135"/>
      <c r="BMO166" s="135"/>
      <c r="BMP166" s="135"/>
      <c r="BMQ166" s="135"/>
      <c r="BMR166" s="135"/>
      <c r="BMS166" s="135"/>
      <c r="BMT166" s="135"/>
      <c r="BMU166" s="135"/>
      <c r="BMV166" s="135"/>
      <c r="BMW166" s="135"/>
      <c r="BMX166" s="135"/>
      <c r="BMY166" s="135"/>
      <c r="BMZ166" s="135"/>
      <c r="BNA166" s="135"/>
      <c r="BNB166" s="135"/>
      <c r="BNC166" s="135"/>
      <c r="BND166" s="135"/>
      <c r="BNE166" s="135"/>
      <c r="BNF166" s="135"/>
      <c r="BNG166" s="135"/>
      <c r="BNH166" s="135"/>
      <c r="BNI166" s="135"/>
      <c r="BNJ166" s="135"/>
      <c r="BNK166" s="135"/>
      <c r="BNL166" s="135"/>
      <c r="BNM166" s="135"/>
      <c r="BNN166" s="135"/>
      <c r="BNO166" s="135"/>
      <c r="BNP166" s="135"/>
      <c r="BNQ166" s="135"/>
      <c r="BNR166" s="135"/>
      <c r="BNS166" s="135"/>
      <c r="BNT166" s="135"/>
      <c r="BNU166" s="135"/>
      <c r="BNV166" s="135"/>
      <c r="BNW166" s="135"/>
      <c r="BNX166" s="135"/>
      <c r="BNY166" s="135"/>
      <c r="BNZ166" s="135"/>
      <c r="BOA166" s="135"/>
      <c r="BOB166" s="135"/>
      <c r="BOC166" s="135"/>
      <c r="BOD166" s="135"/>
      <c r="BOE166" s="135"/>
      <c r="BOF166" s="135"/>
      <c r="BOG166" s="135"/>
      <c r="BOH166" s="135"/>
      <c r="BOI166" s="135"/>
      <c r="BOJ166" s="135"/>
      <c r="BOK166" s="135"/>
      <c r="BOL166" s="135"/>
      <c r="BOM166" s="135"/>
      <c r="BON166" s="135"/>
      <c r="BOO166" s="135"/>
      <c r="BOP166" s="135"/>
      <c r="BOQ166" s="135"/>
      <c r="BOR166" s="135"/>
      <c r="BOS166" s="135"/>
      <c r="BOT166" s="135"/>
      <c r="BOU166" s="135"/>
      <c r="BOV166" s="135"/>
      <c r="BOW166" s="135"/>
      <c r="BOX166" s="135"/>
      <c r="BOY166" s="135"/>
      <c r="BOZ166" s="135"/>
      <c r="BPA166" s="135"/>
      <c r="BPB166" s="135"/>
      <c r="BPC166" s="135"/>
      <c r="BPD166" s="135"/>
      <c r="BPE166" s="135"/>
      <c r="BPF166" s="135"/>
      <c r="BPG166" s="135"/>
      <c r="BPH166" s="135"/>
      <c r="BPI166" s="135"/>
      <c r="BPJ166" s="135"/>
      <c r="BPK166" s="135"/>
      <c r="BPL166" s="135"/>
      <c r="BPM166" s="135"/>
      <c r="BPN166" s="135"/>
      <c r="BPO166" s="135"/>
      <c r="BPP166" s="135"/>
      <c r="BPQ166" s="135"/>
      <c r="BPR166" s="135"/>
      <c r="BPS166" s="135"/>
      <c r="BPT166" s="135"/>
      <c r="BPU166" s="135"/>
      <c r="BPV166" s="135"/>
      <c r="BPW166" s="135"/>
      <c r="BPX166" s="135"/>
      <c r="BPY166" s="135"/>
      <c r="BPZ166" s="135"/>
      <c r="BQA166" s="135"/>
      <c r="BQB166" s="135"/>
      <c r="BQC166" s="135"/>
      <c r="BQD166" s="135"/>
      <c r="BQE166" s="135"/>
      <c r="BQF166" s="135"/>
      <c r="BQG166" s="135"/>
      <c r="BQH166" s="135"/>
      <c r="BQI166" s="135"/>
      <c r="BQJ166" s="135"/>
      <c r="BQK166" s="135"/>
      <c r="BQL166" s="135"/>
      <c r="BQM166" s="135"/>
      <c r="BQN166" s="135"/>
      <c r="BQO166" s="135"/>
      <c r="BQP166" s="135"/>
      <c r="BQQ166" s="135"/>
      <c r="BQR166" s="135"/>
      <c r="BQS166" s="135"/>
      <c r="BQT166" s="135"/>
      <c r="BQU166" s="135"/>
      <c r="BQV166" s="135"/>
      <c r="BQW166" s="135"/>
      <c r="BQX166" s="135"/>
      <c r="BQY166" s="135"/>
      <c r="BQZ166" s="135"/>
      <c r="BRA166" s="135"/>
      <c r="BRB166" s="135"/>
      <c r="BRC166" s="135"/>
      <c r="BRD166" s="135"/>
      <c r="BRE166" s="135"/>
      <c r="BRF166" s="135"/>
      <c r="BRG166" s="135"/>
      <c r="BRH166" s="135"/>
      <c r="BRI166" s="135"/>
      <c r="BRJ166" s="135"/>
      <c r="BRK166" s="135"/>
      <c r="BRL166" s="135"/>
      <c r="BRM166" s="135"/>
      <c r="BRN166" s="135"/>
      <c r="BRO166" s="135"/>
      <c r="BRP166" s="135"/>
      <c r="BRQ166" s="135"/>
      <c r="BRR166" s="135"/>
      <c r="BRS166" s="135"/>
      <c r="BRT166" s="135"/>
      <c r="BRU166" s="135"/>
      <c r="BRV166" s="135"/>
      <c r="BRW166" s="135"/>
      <c r="BRX166" s="135"/>
      <c r="BRY166" s="135"/>
      <c r="BRZ166" s="135"/>
      <c r="BSA166" s="135"/>
      <c r="BSB166" s="135"/>
      <c r="BSC166" s="135"/>
      <c r="BSD166" s="135"/>
      <c r="BSE166" s="135"/>
      <c r="BSF166" s="135"/>
      <c r="BSG166" s="135"/>
      <c r="BSH166" s="135"/>
      <c r="BSI166" s="135"/>
      <c r="BSJ166" s="135"/>
      <c r="BSK166" s="135"/>
      <c r="BSL166" s="135"/>
      <c r="BSM166" s="135"/>
      <c r="BSN166" s="135"/>
      <c r="BSO166" s="135"/>
      <c r="BSP166" s="135"/>
      <c r="BSQ166" s="135"/>
      <c r="BSR166" s="135"/>
      <c r="BSS166" s="135"/>
      <c r="BST166" s="135"/>
      <c r="BSU166" s="135"/>
      <c r="BSV166" s="135"/>
      <c r="BSW166" s="135"/>
      <c r="BSX166" s="135"/>
      <c r="BSY166" s="135"/>
      <c r="BSZ166" s="135"/>
      <c r="BTA166" s="135"/>
      <c r="BTB166" s="135"/>
      <c r="BTC166" s="135"/>
      <c r="BTD166" s="135"/>
      <c r="BTE166" s="135"/>
      <c r="BTF166" s="135"/>
      <c r="BTG166" s="135"/>
      <c r="BTH166" s="135"/>
      <c r="BTI166" s="135"/>
      <c r="BTJ166" s="135"/>
      <c r="BTK166" s="135"/>
      <c r="BTL166" s="135"/>
      <c r="BTM166" s="135"/>
      <c r="BTN166" s="135"/>
      <c r="BTO166" s="135"/>
      <c r="BTP166" s="135"/>
      <c r="BTQ166" s="135"/>
      <c r="BTR166" s="135"/>
      <c r="BTS166" s="135"/>
      <c r="BTT166" s="135"/>
      <c r="BTU166" s="135"/>
      <c r="BTV166" s="135"/>
      <c r="BTW166" s="135"/>
      <c r="BTX166" s="135"/>
      <c r="BTY166" s="135"/>
      <c r="BTZ166" s="135"/>
      <c r="BUA166" s="135"/>
      <c r="BUB166" s="135"/>
      <c r="BUC166" s="135"/>
      <c r="BUD166" s="135"/>
      <c r="BUE166" s="135"/>
      <c r="BUF166" s="135"/>
      <c r="BUG166" s="135"/>
      <c r="BUH166" s="135"/>
      <c r="BUI166" s="135"/>
      <c r="BUJ166" s="135"/>
      <c r="BUK166" s="135"/>
      <c r="BUL166" s="135"/>
      <c r="BUM166" s="135"/>
      <c r="BUN166" s="135"/>
      <c r="BUO166" s="135"/>
      <c r="BUP166" s="135"/>
      <c r="BUQ166" s="135"/>
      <c r="BUR166" s="135"/>
      <c r="BUS166" s="135"/>
      <c r="BUT166" s="135"/>
      <c r="BUU166" s="135"/>
      <c r="BUV166" s="135"/>
      <c r="BUW166" s="135"/>
      <c r="BUX166" s="135"/>
      <c r="BUY166" s="135"/>
      <c r="BUZ166" s="135"/>
      <c r="BVA166" s="135"/>
      <c r="BVB166" s="135"/>
      <c r="BVC166" s="135"/>
      <c r="BVD166" s="135"/>
      <c r="BVE166" s="135"/>
      <c r="BVF166" s="135"/>
      <c r="BVG166" s="135"/>
      <c r="BVH166" s="135"/>
      <c r="BVI166" s="135"/>
      <c r="BVJ166" s="135"/>
      <c r="BVK166" s="135"/>
      <c r="BVL166" s="135"/>
      <c r="BVM166" s="135"/>
      <c r="BVN166" s="135"/>
      <c r="BVO166" s="135"/>
      <c r="BVP166" s="135"/>
      <c r="BVQ166" s="135"/>
      <c r="BVR166" s="135"/>
      <c r="BVS166" s="135"/>
      <c r="BVT166" s="135"/>
      <c r="BVU166" s="135"/>
      <c r="BVV166" s="135"/>
      <c r="BVW166" s="135"/>
      <c r="BVX166" s="135"/>
      <c r="BVY166" s="135"/>
      <c r="BVZ166" s="135"/>
      <c r="BWA166" s="135"/>
      <c r="BWB166" s="135"/>
      <c r="BWC166" s="135"/>
      <c r="BWD166" s="135"/>
      <c r="BWE166" s="135"/>
      <c r="BWF166" s="135"/>
      <c r="BWG166" s="135"/>
      <c r="BWH166" s="135"/>
      <c r="BWI166" s="135"/>
      <c r="BWJ166" s="135"/>
      <c r="BWK166" s="135"/>
      <c r="BWL166" s="135"/>
      <c r="BWM166" s="135"/>
      <c r="BWN166" s="135"/>
      <c r="BWO166" s="135"/>
      <c r="BWP166" s="135"/>
      <c r="BWQ166" s="135"/>
      <c r="BWR166" s="135"/>
      <c r="BWS166" s="135"/>
      <c r="BWT166" s="135"/>
      <c r="BWU166" s="135"/>
      <c r="BWV166" s="135"/>
      <c r="BWW166" s="135"/>
      <c r="BWX166" s="135"/>
      <c r="BWY166" s="135"/>
      <c r="BWZ166" s="135"/>
      <c r="BXA166" s="135"/>
      <c r="BXB166" s="135"/>
      <c r="BXC166" s="135"/>
      <c r="BXD166" s="135"/>
      <c r="BXE166" s="135"/>
      <c r="BXF166" s="135"/>
      <c r="BXG166" s="135"/>
      <c r="BXH166" s="135"/>
      <c r="BXI166" s="135"/>
      <c r="BXJ166" s="135"/>
      <c r="BXK166" s="135"/>
      <c r="BXL166" s="135"/>
      <c r="BXM166" s="135"/>
      <c r="BXN166" s="135"/>
      <c r="BXO166" s="135"/>
      <c r="BXP166" s="135"/>
      <c r="BXQ166" s="135"/>
      <c r="BXR166" s="135"/>
      <c r="BXS166" s="135"/>
      <c r="BXT166" s="135"/>
      <c r="BXU166" s="135"/>
      <c r="BXV166" s="135"/>
      <c r="BXW166" s="135"/>
      <c r="BXX166" s="135"/>
      <c r="BXY166" s="135"/>
      <c r="BXZ166" s="135"/>
      <c r="BYA166" s="135"/>
      <c r="BYB166" s="135"/>
      <c r="BYC166" s="135"/>
      <c r="BYD166" s="135"/>
      <c r="BYE166" s="135"/>
      <c r="BYF166" s="135"/>
      <c r="BYG166" s="135"/>
      <c r="BYH166" s="135"/>
      <c r="BYI166" s="135"/>
      <c r="BYJ166" s="135"/>
      <c r="BYK166" s="135"/>
      <c r="BYL166" s="135"/>
      <c r="BYM166" s="135"/>
      <c r="BYN166" s="135"/>
      <c r="BYO166" s="135"/>
      <c r="BYP166" s="135"/>
      <c r="BYQ166" s="135"/>
      <c r="BYR166" s="135"/>
      <c r="BYS166" s="135"/>
      <c r="BYT166" s="135"/>
      <c r="BYU166" s="135"/>
      <c r="BYV166" s="135"/>
      <c r="BYW166" s="135"/>
      <c r="BYX166" s="135"/>
      <c r="BYY166" s="135"/>
      <c r="BYZ166" s="135"/>
      <c r="BZA166" s="135"/>
      <c r="BZB166" s="135"/>
      <c r="BZC166" s="135"/>
      <c r="BZD166" s="135"/>
      <c r="BZE166" s="135"/>
      <c r="BZF166" s="135"/>
      <c r="BZG166" s="135"/>
      <c r="BZH166" s="135"/>
      <c r="BZI166" s="135"/>
      <c r="BZJ166" s="135"/>
      <c r="BZK166" s="135"/>
      <c r="BZL166" s="135"/>
      <c r="BZM166" s="135"/>
      <c r="BZN166" s="135"/>
      <c r="BZO166" s="135"/>
      <c r="BZP166" s="135"/>
      <c r="BZQ166" s="135"/>
      <c r="BZR166" s="135"/>
      <c r="BZS166" s="135"/>
      <c r="BZT166" s="135"/>
      <c r="BZU166" s="135"/>
      <c r="BZV166" s="135"/>
      <c r="BZW166" s="135"/>
      <c r="BZX166" s="135"/>
      <c r="BZY166" s="135"/>
      <c r="BZZ166" s="135"/>
      <c r="CAA166" s="135"/>
      <c r="CAB166" s="135"/>
      <c r="CAC166" s="135"/>
      <c r="CAD166" s="135"/>
      <c r="CAE166" s="135"/>
      <c r="CAF166" s="135"/>
      <c r="CAG166" s="135"/>
      <c r="CAH166" s="135"/>
      <c r="CAI166" s="135"/>
      <c r="CAJ166" s="135"/>
      <c r="CAK166" s="135"/>
      <c r="CAL166" s="135"/>
      <c r="CAM166" s="135"/>
      <c r="CAN166" s="135"/>
      <c r="CAO166" s="135"/>
      <c r="CAP166" s="135"/>
      <c r="CAQ166" s="135"/>
      <c r="CAR166" s="135"/>
      <c r="CAS166" s="135"/>
      <c r="CAT166" s="135"/>
      <c r="CAU166" s="135"/>
      <c r="CAV166" s="135"/>
      <c r="CAW166" s="135"/>
      <c r="CAX166" s="135"/>
      <c r="CAY166" s="135"/>
      <c r="CAZ166" s="135"/>
      <c r="CBA166" s="135"/>
      <c r="CBB166" s="135"/>
      <c r="CBC166" s="135"/>
      <c r="CBD166" s="135"/>
      <c r="CBE166" s="135"/>
      <c r="CBF166" s="135"/>
      <c r="CBG166" s="135"/>
      <c r="CBH166" s="135"/>
      <c r="CBI166" s="135"/>
      <c r="CBJ166" s="135"/>
      <c r="CBK166" s="135"/>
      <c r="CBL166" s="135"/>
      <c r="CBM166" s="135"/>
      <c r="CBN166" s="135"/>
      <c r="CBO166" s="135"/>
      <c r="CBP166" s="135"/>
      <c r="CBQ166" s="135"/>
      <c r="CBR166" s="135"/>
      <c r="CBS166" s="135"/>
      <c r="CBT166" s="135"/>
      <c r="CBU166" s="135"/>
      <c r="CBV166" s="135"/>
      <c r="CBW166" s="135"/>
      <c r="CBX166" s="135"/>
      <c r="CBY166" s="135"/>
      <c r="CBZ166" s="135"/>
      <c r="CCA166" s="135"/>
      <c r="CCB166" s="135"/>
      <c r="CCC166" s="135"/>
      <c r="CCD166" s="135"/>
      <c r="CCE166" s="135"/>
      <c r="CCF166" s="135"/>
      <c r="CCG166" s="135"/>
      <c r="CCH166" s="135"/>
      <c r="CCI166" s="135"/>
      <c r="CCJ166" s="135"/>
      <c r="CCK166" s="135"/>
      <c r="CCL166" s="135"/>
      <c r="CCM166" s="135"/>
      <c r="CCN166" s="135"/>
      <c r="CCO166" s="135"/>
      <c r="CCP166" s="135"/>
      <c r="CCQ166" s="135"/>
      <c r="CCR166" s="135"/>
      <c r="CCS166" s="135"/>
      <c r="CCT166" s="135"/>
      <c r="CCU166" s="135"/>
      <c r="CCV166" s="135"/>
      <c r="CCW166" s="135"/>
      <c r="CCX166" s="135"/>
      <c r="CCY166" s="135"/>
      <c r="CCZ166" s="135"/>
      <c r="CDA166" s="135"/>
      <c r="CDB166" s="135"/>
      <c r="CDC166" s="135"/>
      <c r="CDD166" s="135"/>
      <c r="CDE166" s="135"/>
      <c r="CDF166" s="135"/>
      <c r="CDG166" s="135"/>
      <c r="CDH166" s="135"/>
      <c r="CDI166" s="135"/>
      <c r="CDJ166" s="135"/>
      <c r="CDK166" s="135"/>
      <c r="CDL166" s="135"/>
      <c r="CDM166" s="135"/>
      <c r="CDN166" s="135"/>
      <c r="CDO166" s="135"/>
      <c r="CDP166" s="135"/>
      <c r="CDQ166" s="135"/>
      <c r="CDR166" s="135"/>
      <c r="CDS166" s="135"/>
      <c r="CDT166" s="135"/>
      <c r="CDU166" s="135"/>
      <c r="CDV166" s="135"/>
      <c r="CDW166" s="135"/>
      <c r="CDX166" s="135"/>
      <c r="CDY166" s="135"/>
      <c r="CDZ166" s="135"/>
      <c r="CEA166" s="135"/>
      <c r="CEB166" s="135"/>
      <c r="CEC166" s="135"/>
      <c r="CED166" s="135"/>
      <c r="CEE166" s="135"/>
      <c r="CEF166" s="135"/>
      <c r="CEG166" s="135"/>
      <c r="CEH166" s="135"/>
      <c r="CEI166" s="135"/>
      <c r="CEJ166" s="135"/>
      <c r="CEK166" s="135"/>
      <c r="CEL166" s="135"/>
      <c r="CEM166" s="135"/>
      <c r="CEN166" s="135"/>
      <c r="CEO166" s="135"/>
      <c r="CEP166" s="135"/>
      <c r="CEQ166" s="135"/>
      <c r="CER166" s="135"/>
      <c r="CES166" s="135"/>
      <c r="CET166" s="135"/>
      <c r="CEU166" s="135"/>
      <c r="CEV166" s="135"/>
      <c r="CEW166" s="135"/>
      <c r="CEX166" s="135"/>
      <c r="CEY166" s="135"/>
      <c r="CEZ166" s="135"/>
      <c r="CFA166" s="135"/>
      <c r="CFB166" s="135"/>
      <c r="CFC166" s="135"/>
      <c r="CFD166" s="135"/>
      <c r="CFE166" s="135"/>
      <c r="CFF166" s="135"/>
      <c r="CFG166" s="135"/>
      <c r="CFH166" s="135"/>
      <c r="CFI166" s="135"/>
      <c r="CFJ166" s="135"/>
      <c r="CFK166" s="135"/>
      <c r="CFL166" s="135"/>
      <c r="CFM166" s="135"/>
      <c r="CFN166" s="135"/>
      <c r="CFO166" s="135"/>
      <c r="CFP166" s="135"/>
      <c r="CFQ166" s="135"/>
      <c r="CFR166" s="135"/>
      <c r="CFS166" s="135"/>
      <c r="CFT166" s="135"/>
      <c r="CFU166" s="135"/>
      <c r="CFV166" s="135"/>
      <c r="CFW166" s="135"/>
      <c r="CFX166" s="135"/>
      <c r="CFY166" s="135"/>
      <c r="CFZ166" s="135"/>
      <c r="CGA166" s="135"/>
      <c r="CGB166" s="135"/>
      <c r="CGC166" s="135"/>
      <c r="CGD166" s="135"/>
      <c r="CGE166" s="135"/>
      <c r="CGF166" s="135"/>
      <c r="CGG166" s="135"/>
      <c r="CGH166" s="135"/>
      <c r="CGI166" s="135"/>
      <c r="CGJ166" s="135"/>
      <c r="CGK166" s="135"/>
      <c r="CGL166" s="135"/>
      <c r="CGM166" s="135"/>
      <c r="CGN166" s="135"/>
      <c r="CGO166" s="135"/>
      <c r="CGP166" s="135"/>
      <c r="CGQ166" s="135"/>
      <c r="CGR166" s="135"/>
      <c r="CGS166" s="135"/>
      <c r="CGT166" s="135"/>
      <c r="CGU166" s="135"/>
      <c r="CGV166" s="135"/>
      <c r="CGW166" s="135"/>
      <c r="CGX166" s="135"/>
      <c r="CGY166" s="135"/>
      <c r="CGZ166" s="135"/>
      <c r="CHA166" s="135"/>
      <c r="CHB166" s="135"/>
      <c r="CHC166" s="135"/>
      <c r="CHD166" s="135"/>
      <c r="CHE166" s="135"/>
      <c r="CHF166" s="135"/>
      <c r="CHG166" s="135"/>
      <c r="CHH166" s="135"/>
      <c r="CHI166" s="135"/>
      <c r="CHJ166" s="135"/>
      <c r="CHK166" s="135"/>
      <c r="CHL166" s="135"/>
      <c r="CHM166" s="135"/>
      <c r="CHN166" s="135"/>
      <c r="CHO166" s="135"/>
      <c r="CHP166" s="135"/>
      <c r="CHQ166" s="135"/>
      <c r="CHR166" s="135"/>
      <c r="CHS166" s="135"/>
      <c r="CHT166" s="135"/>
      <c r="CHU166" s="135"/>
      <c r="CHV166" s="135"/>
      <c r="CHW166" s="135"/>
      <c r="CHX166" s="135"/>
      <c r="CHY166" s="135"/>
      <c r="CHZ166" s="135"/>
      <c r="CIA166" s="135"/>
      <c r="CIB166" s="135"/>
      <c r="CIC166" s="135"/>
      <c r="CID166" s="135"/>
      <c r="CIE166" s="135"/>
      <c r="CIF166" s="135"/>
      <c r="CIG166" s="135"/>
      <c r="CIH166" s="135"/>
      <c r="CII166" s="135"/>
      <c r="CIJ166" s="135"/>
      <c r="CIK166" s="135"/>
      <c r="CIL166" s="135"/>
      <c r="CIM166" s="135"/>
      <c r="CIN166" s="135"/>
      <c r="CIO166" s="135"/>
      <c r="CIP166" s="135"/>
      <c r="CIQ166" s="135"/>
      <c r="CIR166" s="135"/>
      <c r="CIS166" s="135"/>
      <c r="CIT166" s="135"/>
      <c r="CIU166" s="135"/>
      <c r="CIV166" s="135"/>
      <c r="CIW166" s="135"/>
      <c r="CIX166" s="135"/>
      <c r="CIY166" s="135"/>
      <c r="CIZ166" s="135"/>
      <c r="CJA166" s="135"/>
      <c r="CJB166" s="135"/>
      <c r="CJC166" s="135"/>
      <c r="CJD166" s="135"/>
      <c r="CJE166" s="135"/>
      <c r="CJF166" s="135"/>
      <c r="CJG166" s="135"/>
      <c r="CJH166" s="135"/>
      <c r="CJI166" s="135"/>
      <c r="CJJ166" s="135"/>
      <c r="CJK166" s="135"/>
      <c r="CJL166" s="135"/>
      <c r="CJM166" s="135"/>
      <c r="CJN166" s="135"/>
      <c r="CJO166" s="135"/>
      <c r="CJP166" s="135"/>
      <c r="CJQ166" s="135"/>
      <c r="CJR166" s="135"/>
      <c r="CJS166" s="135"/>
      <c r="CJT166" s="135"/>
      <c r="CJU166" s="135"/>
      <c r="CJV166" s="135"/>
      <c r="CJW166" s="135"/>
      <c r="CJX166" s="135"/>
      <c r="CJY166" s="135"/>
      <c r="CJZ166" s="135"/>
      <c r="CKA166" s="135"/>
      <c r="CKB166" s="135"/>
      <c r="CKC166" s="135"/>
      <c r="CKD166" s="135"/>
      <c r="CKE166" s="135"/>
      <c r="CKF166" s="135"/>
      <c r="CKG166" s="135"/>
      <c r="CKH166" s="135"/>
      <c r="CKI166" s="135"/>
      <c r="CKJ166" s="135"/>
      <c r="CKK166" s="135"/>
      <c r="CKL166" s="135"/>
      <c r="CKM166" s="135"/>
      <c r="CKN166" s="135"/>
      <c r="CKO166" s="135"/>
      <c r="CKP166" s="135"/>
      <c r="CKQ166" s="135"/>
      <c r="CKR166" s="135"/>
      <c r="CKS166" s="135"/>
      <c r="CKT166" s="135"/>
      <c r="CKU166" s="135"/>
      <c r="CKV166" s="135"/>
      <c r="CKW166" s="135"/>
      <c r="CKX166" s="135"/>
      <c r="CKY166" s="135"/>
      <c r="CKZ166" s="135"/>
      <c r="CLA166" s="135"/>
      <c r="CLB166" s="135"/>
      <c r="CLC166" s="135"/>
      <c r="CLD166" s="135"/>
      <c r="CLE166" s="135"/>
      <c r="CLF166" s="135"/>
      <c r="CLG166" s="135"/>
      <c r="CLH166" s="135"/>
      <c r="CLI166" s="135"/>
      <c r="CLJ166" s="135"/>
      <c r="CLK166" s="135"/>
      <c r="CLL166" s="135"/>
      <c r="CLM166" s="135"/>
      <c r="CLN166" s="135"/>
      <c r="CLO166" s="135"/>
      <c r="CLP166" s="135"/>
      <c r="CLQ166" s="135"/>
      <c r="CLR166" s="135"/>
      <c r="CLS166" s="135"/>
      <c r="CLT166" s="135"/>
      <c r="CLU166" s="135"/>
      <c r="CLV166" s="135"/>
      <c r="CLW166" s="135"/>
      <c r="CLX166" s="135"/>
      <c r="CLY166" s="135"/>
      <c r="CLZ166" s="135"/>
      <c r="CMA166" s="135"/>
      <c r="CMB166" s="135"/>
      <c r="CMC166" s="135"/>
      <c r="CMD166" s="135"/>
      <c r="CME166" s="135"/>
      <c r="CMF166" s="135"/>
      <c r="CMG166" s="135"/>
      <c r="CMH166" s="135"/>
      <c r="CMI166" s="135"/>
      <c r="CMJ166" s="135"/>
      <c r="CMK166" s="135"/>
      <c r="CML166" s="135"/>
      <c r="CMM166" s="135"/>
      <c r="CMN166" s="135"/>
      <c r="CMO166" s="135"/>
      <c r="CMP166" s="135"/>
      <c r="CMQ166" s="135"/>
      <c r="CMR166" s="135"/>
      <c r="CMS166" s="135"/>
      <c r="CMT166" s="135"/>
      <c r="CMU166" s="135"/>
      <c r="CMV166" s="135"/>
      <c r="CMW166" s="135"/>
      <c r="CMX166" s="135"/>
      <c r="CMY166" s="135"/>
      <c r="CMZ166" s="135"/>
      <c r="CNA166" s="135"/>
      <c r="CNB166" s="135"/>
      <c r="CNC166" s="135"/>
      <c r="CND166" s="135"/>
      <c r="CNE166" s="135"/>
      <c r="CNF166" s="135"/>
      <c r="CNG166" s="135"/>
      <c r="CNH166" s="135"/>
      <c r="CNI166" s="135"/>
      <c r="CNJ166" s="135"/>
      <c r="CNK166" s="135"/>
      <c r="CNL166" s="135"/>
      <c r="CNM166" s="135"/>
      <c r="CNN166" s="135"/>
      <c r="CNO166" s="135"/>
      <c r="CNP166" s="135"/>
      <c r="CNQ166" s="135"/>
      <c r="CNR166" s="135"/>
      <c r="CNS166" s="135"/>
      <c r="CNT166" s="135"/>
      <c r="CNU166" s="135"/>
      <c r="CNV166" s="135"/>
      <c r="CNW166" s="135"/>
      <c r="CNX166" s="135"/>
      <c r="CNY166" s="135"/>
      <c r="CNZ166" s="135"/>
      <c r="COA166" s="135"/>
      <c r="COB166" s="135"/>
      <c r="COC166" s="135"/>
      <c r="COD166" s="135"/>
      <c r="COE166" s="135"/>
      <c r="COF166" s="135"/>
      <c r="COG166" s="135"/>
      <c r="COH166" s="135"/>
      <c r="COI166" s="135"/>
      <c r="COJ166" s="135"/>
      <c r="COK166" s="135"/>
      <c r="COL166" s="135"/>
      <c r="COM166" s="135"/>
      <c r="CON166" s="135"/>
      <c r="COO166" s="135"/>
      <c r="COP166" s="135"/>
      <c r="COQ166" s="135"/>
      <c r="COR166" s="135"/>
      <c r="COS166" s="135"/>
      <c r="COT166" s="135"/>
      <c r="COU166" s="135"/>
      <c r="COV166" s="135"/>
      <c r="COW166" s="135"/>
      <c r="COX166" s="135"/>
      <c r="COY166" s="135"/>
      <c r="COZ166" s="135"/>
      <c r="CPA166" s="135"/>
      <c r="CPB166" s="135"/>
      <c r="CPC166" s="135"/>
      <c r="CPD166" s="135"/>
      <c r="CPE166" s="135"/>
      <c r="CPF166" s="135"/>
      <c r="CPG166" s="135"/>
      <c r="CPH166" s="135"/>
      <c r="CPI166" s="135"/>
      <c r="CPJ166" s="135"/>
      <c r="CPK166" s="135"/>
      <c r="CPL166" s="135"/>
      <c r="CPM166" s="135"/>
      <c r="CPN166" s="135"/>
      <c r="CPO166" s="135"/>
      <c r="CPP166" s="135"/>
      <c r="CPQ166" s="135"/>
      <c r="CPR166" s="135"/>
      <c r="CPS166" s="135"/>
      <c r="CPT166" s="135"/>
      <c r="CPU166" s="135"/>
      <c r="CPV166" s="135"/>
      <c r="CPW166" s="135"/>
      <c r="CPX166" s="135"/>
      <c r="CPY166" s="135"/>
      <c r="CPZ166" s="135"/>
      <c r="CQA166" s="135"/>
      <c r="CQB166" s="135"/>
      <c r="CQC166" s="135"/>
      <c r="CQD166" s="135"/>
      <c r="CQE166" s="135"/>
      <c r="CQF166" s="135"/>
      <c r="CQG166" s="135"/>
      <c r="CQH166" s="135"/>
      <c r="CQI166" s="135"/>
      <c r="CQJ166" s="135"/>
      <c r="CQK166" s="135"/>
      <c r="CQL166" s="135"/>
      <c r="CQM166" s="135"/>
      <c r="CQN166" s="135"/>
      <c r="CQO166" s="135"/>
      <c r="CQP166" s="135"/>
      <c r="CQQ166" s="135"/>
      <c r="CQR166" s="135"/>
      <c r="CQS166" s="135"/>
      <c r="CQT166" s="135"/>
      <c r="CQU166" s="135"/>
      <c r="CQV166" s="135"/>
      <c r="CQW166" s="135"/>
      <c r="CQX166" s="135"/>
      <c r="CQY166" s="135"/>
      <c r="CQZ166" s="135"/>
      <c r="CRA166" s="135"/>
      <c r="CRB166" s="135"/>
      <c r="CRC166" s="135"/>
      <c r="CRD166" s="135"/>
      <c r="CRE166" s="135"/>
      <c r="CRF166" s="135"/>
      <c r="CRG166" s="135"/>
      <c r="CRH166" s="135"/>
      <c r="CRI166" s="135"/>
      <c r="CRJ166" s="135"/>
      <c r="CRK166" s="135"/>
      <c r="CRL166" s="135"/>
      <c r="CRM166" s="135"/>
      <c r="CRN166" s="135"/>
      <c r="CRO166" s="135"/>
      <c r="CRP166" s="135"/>
      <c r="CRQ166" s="135"/>
      <c r="CRR166" s="135"/>
      <c r="CRS166" s="135"/>
      <c r="CRT166" s="135"/>
      <c r="CRU166" s="135"/>
      <c r="CRV166" s="135"/>
      <c r="CRW166" s="135"/>
      <c r="CRX166" s="135"/>
      <c r="CRY166" s="135"/>
      <c r="CRZ166" s="135"/>
      <c r="CSA166" s="135"/>
      <c r="CSB166" s="135"/>
      <c r="CSC166" s="135"/>
      <c r="CSD166" s="135"/>
      <c r="CSE166" s="135"/>
      <c r="CSF166" s="135"/>
      <c r="CSG166" s="135"/>
      <c r="CSH166" s="135"/>
      <c r="CSI166" s="135"/>
      <c r="CSJ166" s="135"/>
      <c r="CSK166" s="135"/>
      <c r="CSL166" s="135"/>
      <c r="CSM166" s="135"/>
      <c r="CSN166" s="135"/>
      <c r="CSO166" s="135"/>
      <c r="CSP166" s="135"/>
      <c r="CSQ166" s="135"/>
      <c r="CSR166" s="135"/>
      <c r="CSS166" s="135"/>
      <c r="CST166" s="135"/>
      <c r="CSU166" s="135"/>
      <c r="CSV166" s="135"/>
      <c r="CSW166" s="135"/>
      <c r="CSX166" s="135"/>
      <c r="CSY166" s="135"/>
      <c r="CSZ166" s="135"/>
      <c r="CTA166" s="135"/>
      <c r="CTB166" s="135"/>
      <c r="CTC166" s="135"/>
      <c r="CTD166" s="135"/>
      <c r="CTE166" s="135"/>
      <c r="CTF166" s="135"/>
      <c r="CTG166" s="135"/>
      <c r="CTH166" s="135"/>
      <c r="CTI166" s="135"/>
      <c r="CTJ166" s="135"/>
      <c r="CTK166" s="135"/>
      <c r="CTL166" s="135"/>
      <c r="CTM166" s="135"/>
      <c r="CTN166" s="135"/>
      <c r="CTO166" s="135"/>
      <c r="CTP166" s="135"/>
      <c r="CTQ166" s="135"/>
      <c r="CTR166" s="135"/>
      <c r="CTS166" s="135"/>
      <c r="CTT166" s="135"/>
      <c r="CTU166" s="135"/>
      <c r="CTV166" s="135"/>
      <c r="CTW166" s="135"/>
      <c r="CTX166" s="135"/>
      <c r="CTY166" s="135"/>
      <c r="CTZ166" s="135"/>
      <c r="CUA166" s="135"/>
      <c r="CUB166" s="135"/>
      <c r="CUC166" s="135"/>
      <c r="CUD166" s="135"/>
      <c r="CUE166" s="135"/>
      <c r="CUF166" s="135"/>
      <c r="CUG166" s="135"/>
      <c r="CUH166" s="135"/>
      <c r="CUI166" s="135"/>
      <c r="CUJ166" s="135"/>
      <c r="CUK166" s="135"/>
      <c r="CUL166" s="135"/>
      <c r="CUM166" s="135"/>
      <c r="CUN166" s="135"/>
      <c r="CUO166" s="135"/>
      <c r="CUP166" s="135"/>
      <c r="CUQ166" s="135"/>
      <c r="CUR166" s="135"/>
      <c r="CUS166" s="135"/>
      <c r="CUT166" s="135"/>
      <c r="CUU166" s="135"/>
      <c r="CUV166" s="135"/>
      <c r="CUW166" s="135"/>
      <c r="CUX166" s="135"/>
      <c r="CUY166" s="135"/>
      <c r="CUZ166" s="135"/>
      <c r="CVA166" s="135"/>
      <c r="CVB166" s="135"/>
      <c r="CVC166" s="135"/>
      <c r="CVD166" s="135"/>
      <c r="CVE166" s="135"/>
      <c r="CVF166" s="135"/>
      <c r="CVG166" s="135"/>
      <c r="CVH166" s="135"/>
      <c r="CVI166" s="135"/>
      <c r="CVJ166" s="135"/>
      <c r="CVK166" s="135"/>
      <c r="CVL166" s="135"/>
      <c r="CVM166" s="135"/>
      <c r="CVN166" s="135"/>
      <c r="CVO166" s="135"/>
      <c r="CVP166" s="135"/>
      <c r="CVQ166" s="135"/>
      <c r="CVR166" s="135"/>
      <c r="CVS166" s="135"/>
      <c r="CVT166" s="135"/>
      <c r="CVU166" s="135"/>
      <c r="CVV166" s="135"/>
      <c r="CVW166" s="135"/>
      <c r="CVX166" s="135"/>
      <c r="CVY166" s="135"/>
      <c r="CVZ166" s="135"/>
      <c r="CWA166" s="135"/>
      <c r="CWB166" s="135"/>
      <c r="CWC166" s="135"/>
      <c r="CWD166" s="135"/>
      <c r="CWE166" s="135"/>
      <c r="CWF166" s="135"/>
      <c r="CWG166" s="135"/>
      <c r="CWH166" s="135"/>
      <c r="CWI166" s="135"/>
      <c r="CWJ166" s="135"/>
      <c r="CWK166" s="135"/>
      <c r="CWL166" s="135"/>
      <c r="CWM166" s="135"/>
      <c r="CWN166" s="135"/>
      <c r="CWO166" s="135"/>
      <c r="CWP166" s="135"/>
      <c r="CWQ166" s="135"/>
      <c r="CWR166" s="135"/>
      <c r="CWS166" s="135"/>
      <c r="CWT166" s="135"/>
      <c r="CWU166" s="135"/>
      <c r="CWV166" s="135"/>
      <c r="CWW166" s="135"/>
      <c r="CWX166" s="135"/>
      <c r="CWY166" s="135"/>
      <c r="CWZ166" s="135"/>
      <c r="CXA166" s="135"/>
      <c r="CXB166" s="135"/>
      <c r="CXC166" s="135"/>
      <c r="CXD166" s="135"/>
      <c r="CXE166" s="135"/>
      <c r="CXF166" s="135"/>
      <c r="CXG166" s="135"/>
      <c r="CXH166" s="135"/>
      <c r="CXI166" s="135"/>
      <c r="CXJ166" s="135"/>
      <c r="CXK166" s="135"/>
      <c r="CXL166" s="135"/>
      <c r="CXM166" s="135"/>
      <c r="CXN166" s="135"/>
      <c r="CXO166" s="135"/>
      <c r="CXP166" s="135"/>
      <c r="CXQ166" s="135"/>
      <c r="CXR166" s="135"/>
      <c r="CXS166" s="135"/>
      <c r="CXT166" s="135"/>
      <c r="CXU166" s="135"/>
      <c r="CXV166" s="135"/>
      <c r="CXW166" s="135"/>
      <c r="CXX166" s="135"/>
      <c r="CXY166" s="135"/>
      <c r="CXZ166" s="135"/>
      <c r="CYA166" s="135"/>
      <c r="CYB166" s="135"/>
      <c r="CYC166" s="135"/>
      <c r="CYD166" s="135"/>
      <c r="CYE166" s="135"/>
      <c r="CYF166" s="135"/>
      <c r="CYG166" s="135"/>
      <c r="CYH166" s="135"/>
      <c r="CYI166" s="135"/>
      <c r="CYJ166" s="135"/>
      <c r="CYK166" s="135"/>
      <c r="CYL166" s="135"/>
      <c r="CYM166" s="135"/>
      <c r="CYN166" s="135"/>
      <c r="CYO166" s="135"/>
      <c r="CYP166" s="135"/>
      <c r="CYQ166" s="135"/>
      <c r="CYR166" s="135"/>
      <c r="CYS166" s="135"/>
      <c r="CYT166" s="135"/>
      <c r="CYU166" s="135"/>
      <c r="CYV166" s="135"/>
      <c r="CYW166" s="135"/>
      <c r="CYX166" s="135"/>
      <c r="CYY166" s="135"/>
      <c r="CYZ166" s="135"/>
      <c r="CZA166" s="135"/>
      <c r="CZB166" s="135"/>
      <c r="CZC166" s="135"/>
      <c r="CZD166" s="135"/>
      <c r="CZE166" s="135"/>
      <c r="CZF166" s="135"/>
      <c r="CZG166" s="135"/>
      <c r="CZH166" s="135"/>
      <c r="CZI166" s="135"/>
      <c r="CZJ166" s="135"/>
      <c r="CZK166" s="135"/>
      <c r="CZL166" s="135"/>
      <c r="CZM166" s="135"/>
      <c r="CZN166" s="135"/>
      <c r="CZO166" s="135"/>
      <c r="CZP166" s="135"/>
      <c r="CZQ166" s="135"/>
      <c r="CZR166" s="135"/>
      <c r="CZS166" s="135"/>
      <c r="CZT166" s="135"/>
      <c r="CZU166" s="135"/>
      <c r="CZV166" s="135"/>
      <c r="CZW166" s="135"/>
      <c r="CZX166" s="135"/>
      <c r="CZY166" s="135"/>
      <c r="CZZ166" s="135"/>
      <c r="DAA166" s="135"/>
      <c r="DAB166" s="135"/>
      <c r="DAC166" s="135"/>
      <c r="DAD166" s="135"/>
      <c r="DAE166" s="135"/>
      <c r="DAF166" s="135"/>
      <c r="DAG166" s="135"/>
      <c r="DAH166" s="135"/>
      <c r="DAI166" s="135"/>
      <c r="DAJ166" s="135"/>
      <c r="DAK166" s="135"/>
      <c r="DAL166" s="135"/>
      <c r="DAM166" s="135"/>
      <c r="DAN166" s="135"/>
      <c r="DAO166" s="135"/>
      <c r="DAP166" s="135"/>
      <c r="DAQ166" s="135"/>
      <c r="DAR166" s="135"/>
      <c r="DAS166" s="135"/>
      <c r="DAT166" s="135"/>
      <c r="DAU166" s="135"/>
      <c r="DAV166" s="135"/>
      <c r="DAW166" s="135"/>
      <c r="DAX166" s="135"/>
      <c r="DAY166" s="135"/>
      <c r="DAZ166" s="135"/>
      <c r="DBA166" s="135"/>
      <c r="DBB166" s="135"/>
      <c r="DBC166" s="135"/>
      <c r="DBD166" s="135"/>
      <c r="DBE166" s="135"/>
      <c r="DBF166" s="135"/>
      <c r="DBG166" s="135"/>
      <c r="DBH166" s="135"/>
      <c r="DBI166" s="135"/>
      <c r="DBJ166" s="135"/>
      <c r="DBK166" s="135"/>
      <c r="DBL166" s="135"/>
      <c r="DBM166" s="135"/>
      <c r="DBN166" s="135"/>
      <c r="DBO166" s="135"/>
      <c r="DBP166" s="135"/>
      <c r="DBQ166" s="135"/>
      <c r="DBR166" s="135"/>
      <c r="DBS166" s="135"/>
      <c r="DBT166" s="135"/>
      <c r="DBU166" s="135"/>
      <c r="DBV166" s="135"/>
      <c r="DBW166" s="135"/>
      <c r="DBX166" s="135"/>
      <c r="DBY166" s="135"/>
      <c r="DBZ166" s="135"/>
      <c r="DCA166" s="135"/>
      <c r="DCB166" s="135"/>
      <c r="DCC166" s="135"/>
      <c r="DCD166" s="135"/>
      <c r="DCE166" s="135"/>
      <c r="DCF166" s="135"/>
      <c r="DCG166" s="135"/>
      <c r="DCH166" s="135"/>
      <c r="DCI166" s="135"/>
      <c r="DCJ166" s="135"/>
      <c r="DCK166" s="135"/>
      <c r="DCL166" s="135"/>
      <c r="DCM166" s="135"/>
      <c r="DCN166" s="135"/>
      <c r="DCO166" s="135"/>
      <c r="DCP166" s="135"/>
      <c r="DCQ166" s="135"/>
      <c r="DCR166" s="135"/>
      <c r="DCS166" s="135"/>
      <c r="DCT166" s="135"/>
      <c r="DCU166" s="135"/>
      <c r="DCV166" s="135"/>
      <c r="DCW166" s="135"/>
      <c r="DCX166" s="135"/>
      <c r="DCY166" s="135"/>
      <c r="DCZ166" s="135"/>
      <c r="DDA166" s="135"/>
      <c r="DDB166" s="135"/>
      <c r="DDC166" s="135"/>
      <c r="DDD166" s="135"/>
      <c r="DDE166" s="135"/>
      <c r="DDF166" s="135"/>
      <c r="DDG166" s="135"/>
      <c r="DDH166" s="135"/>
      <c r="DDI166" s="135"/>
      <c r="DDJ166" s="135"/>
      <c r="DDK166" s="135"/>
      <c r="DDL166" s="135"/>
      <c r="DDM166" s="135"/>
      <c r="DDN166" s="135"/>
      <c r="DDO166" s="135"/>
      <c r="DDP166" s="135"/>
      <c r="DDQ166" s="135"/>
      <c r="DDR166" s="135"/>
      <c r="DDS166" s="135"/>
      <c r="DDT166" s="135"/>
      <c r="DDU166" s="135"/>
      <c r="DDV166" s="135"/>
      <c r="DDW166" s="135"/>
      <c r="DDX166" s="135"/>
      <c r="DDY166" s="135"/>
      <c r="DDZ166" s="135"/>
      <c r="DEA166" s="135"/>
      <c r="DEB166" s="135"/>
      <c r="DEC166" s="135"/>
      <c r="DED166" s="135"/>
      <c r="DEE166" s="135"/>
      <c r="DEF166" s="135"/>
      <c r="DEG166" s="135"/>
      <c r="DEH166" s="135"/>
      <c r="DEI166" s="135"/>
      <c r="DEJ166" s="135"/>
      <c r="DEK166" s="135"/>
      <c r="DEL166" s="135"/>
      <c r="DEM166" s="135"/>
      <c r="DEN166" s="135"/>
      <c r="DEO166" s="135"/>
      <c r="DEP166" s="135"/>
      <c r="DEQ166" s="135"/>
      <c r="DER166" s="135"/>
      <c r="DES166" s="135"/>
      <c r="DET166" s="135"/>
      <c r="DEU166" s="135"/>
      <c r="DEV166" s="135"/>
      <c r="DEW166" s="135"/>
      <c r="DEX166" s="135"/>
      <c r="DEY166" s="135"/>
      <c r="DEZ166" s="135"/>
      <c r="DFA166" s="135"/>
      <c r="DFB166" s="135"/>
      <c r="DFC166" s="135"/>
      <c r="DFD166" s="135"/>
      <c r="DFE166" s="135"/>
      <c r="DFF166" s="135"/>
      <c r="DFG166" s="135"/>
      <c r="DFH166" s="135"/>
      <c r="DFI166" s="135"/>
      <c r="DFJ166" s="135"/>
      <c r="DFK166" s="135"/>
      <c r="DFL166" s="135"/>
      <c r="DFM166" s="135"/>
      <c r="DFN166" s="135"/>
      <c r="DFO166" s="135"/>
      <c r="DFP166" s="135"/>
      <c r="DFQ166" s="135"/>
      <c r="DFR166" s="135"/>
      <c r="DFS166" s="135"/>
      <c r="DFT166" s="135"/>
      <c r="DFU166" s="135"/>
      <c r="DFV166" s="135"/>
      <c r="DFW166" s="135"/>
      <c r="DFX166" s="135"/>
      <c r="DFY166" s="135"/>
      <c r="DFZ166" s="135"/>
      <c r="DGA166" s="135"/>
      <c r="DGB166" s="135"/>
      <c r="DGC166" s="135"/>
      <c r="DGD166" s="135"/>
      <c r="DGE166" s="135"/>
      <c r="DGF166" s="135"/>
      <c r="DGG166" s="135"/>
      <c r="DGH166" s="135"/>
      <c r="DGI166" s="135"/>
      <c r="DGJ166" s="135"/>
      <c r="DGK166" s="135"/>
      <c r="DGL166" s="135"/>
      <c r="DGM166" s="135"/>
      <c r="DGN166" s="135"/>
      <c r="DGO166" s="135"/>
      <c r="DGP166" s="135"/>
      <c r="DGQ166" s="135"/>
      <c r="DGR166" s="135"/>
      <c r="DGS166" s="135"/>
      <c r="DGT166" s="135"/>
      <c r="DGU166" s="135"/>
      <c r="DGV166" s="135"/>
      <c r="DGW166" s="135"/>
      <c r="DGX166" s="135"/>
      <c r="DGY166" s="135"/>
      <c r="DGZ166" s="135"/>
      <c r="DHA166" s="135"/>
      <c r="DHB166" s="135"/>
      <c r="DHC166" s="135"/>
      <c r="DHD166" s="135"/>
      <c r="DHE166" s="135"/>
      <c r="DHF166" s="135"/>
      <c r="DHG166" s="135"/>
      <c r="DHH166" s="135"/>
      <c r="DHI166" s="135"/>
      <c r="DHJ166" s="135"/>
      <c r="DHK166" s="135"/>
      <c r="DHL166" s="135"/>
      <c r="DHM166" s="135"/>
      <c r="DHN166" s="135"/>
      <c r="DHO166" s="135"/>
      <c r="DHP166" s="135"/>
      <c r="DHQ166" s="135"/>
      <c r="DHR166" s="135"/>
      <c r="DHS166" s="135"/>
      <c r="DHT166" s="135"/>
      <c r="DHU166" s="135"/>
      <c r="DHV166" s="135"/>
      <c r="DHW166" s="135"/>
      <c r="DHX166" s="135"/>
      <c r="DHY166" s="135"/>
      <c r="DHZ166" s="135"/>
      <c r="DIA166" s="135"/>
      <c r="DIB166" s="135"/>
      <c r="DIC166" s="135"/>
      <c r="DID166" s="135"/>
      <c r="DIE166" s="135"/>
      <c r="DIF166" s="135"/>
      <c r="DIG166" s="135"/>
      <c r="DIH166" s="135"/>
      <c r="DII166" s="135"/>
      <c r="DIJ166" s="135"/>
      <c r="DIK166" s="135"/>
      <c r="DIL166" s="135"/>
      <c r="DIM166" s="135"/>
      <c r="DIN166" s="135"/>
      <c r="DIO166" s="135"/>
      <c r="DIP166" s="135"/>
      <c r="DIQ166" s="135"/>
      <c r="DIR166" s="135"/>
      <c r="DIS166" s="135"/>
      <c r="DIT166" s="135"/>
      <c r="DIU166" s="135"/>
      <c r="DIV166" s="135"/>
      <c r="DIW166" s="135"/>
      <c r="DIX166" s="135"/>
      <c r="DIY166" s="135"/>
      <c r="DIZ166" s="135"/>
      <c r="DJA166" s="135"/>
      <c r="DJB166" s="135"/>
      <c r="DJC166" s="135"/>
      <c r="DJD166" s="135"/>
      <c r="DJE166" s="135"/>
      <c r="DJF166" s="135"/>
      <c r="DJG166" s="135"/>
      <c r="DJH166" s="135"/>
      <c r="DJI166" s="135"/>
      <c r="DJJ166" s="135"/>
      <c r="DJK166" s="135"/>
      <c r="DJL166" s="135"/>
      <c r="DJM166" s="135"/>
      <c r="DJN166" s="135"/>
      <c r="DJO166" s="135"/>
      <c r="DJP166" s="135"/>
      <c r="DJQ166" s="135"/>
      <c r="DJR166" s="135"/>
      <c r="DJS166" s="135"/>
      <c r="DJT166" s="135"/>
      <c r="DJU166" s="135"/>
      <c r="DJV166" s="135"/>
      <c r="DJW166" s="135"/>
      <c r="DJX166" s="135"/>
      <c r="DJY166" s="135"/>
      <c r="DJZ166" s="135"/>
      <c r="DKA166" s="135"/>
      <c r="DKB166" s="135"/>
      <c r="DKC166" s="135"/>
      <c r="DKD166" s="135"/>
      <c r="DKE166" s="135"/>
      <c r="DKF166" s="135"/>
      <c r="DKG166" s="135"/>
      <c r="DKH166" s="135"/>
      <c r="DKI166" s="135"/>
      <c r="DKJ166" s="135"/>
      <c r="DKK166" s="135"/>
      <c r="DKL166" s="135"/>
      <c r="DKM166" s="135"/>
      <c r="DKN166" s="135"/>
      <c r="DKO166" s="135"/>
      <c r="DKP166" s="135"/>
      <c r="DKQ166" s="135"/>
      <c r="DKR166" s="135"/>
      <c r="DKS166" s="135"/>
      <c r="DKT166" s="135"/>
      <c r="DKU166" s="135"/>
      <c r="DKV166" s="135"/>
      <c r="DKW166" s="135"/>
      <c r="DKX166" s="135"/>
      <c r="DKY166" s="135"/>
      <c r="DKZ166" s="135"/>
      <c r="DLA166" s="135"/>
      <c r="DLB166" s="135"/>
      <c r="DLC166" s="135"/>
      <c r="DLD166" s="135"/>
      <c r="DLE166" s="135"/>
      <c r="DLF166" s="135"/>
      <c r="DLG166" s="135"/>
      <c r="DLH166" s="135"/>
      <c r="DLI166" s="135"/>
      <c r="DLJ166" s="135"/>
      <c r="DLK166" s="135"/>
      <c r="DLL166" s="135"/>
      <c r="DLM166" s="135"/>
      <c r="DLN166" s="135"/>
      <c r="DLO166" s="135"/>
      <c r="DLP166" s="135"/>
      <c r="DLQ166" s="135"/>
      <c r="DLR166" s="135"/>
      <c r="DLS166" s="135"/>
      <c r="DLT166" s="135"/>
      <c r="DLU166" s="135"/>
      <c r="DLV166" s="135"/>
      <c r="DLW166" s="135"/>
      <c r="DLX166" s="135"/>
      <c r="DLY166" s="135"/>
      <c r="DLZ166" s="135"/>
      <c r="DMA166" s="135"/>
      <c r="DMB166" s="135"/>
      <c r="DMC166" s="135"/>
      <c r="DMD166" s="135"/>
      <c r="DME166" s="135"/>
      <c r="DMF166" s="135"/>
      <c r="DMG166" s="135"/>
      <c r="DMH166" s="135"/>
      <c r="DMI166" s="135"/>
      <c r="DMJ166" s="135"/>
      <c r="DMK166" s="135"/>
      <c r="DML166" s="135"/>
      <c r="DMM166" s="135"/>
      <c r="DMN166" s="135"/>
      <c r="DMO166" s="135"/>
      <c r="DMP166" s="135"/>
      <c r="DMQ166" s="135"/>
      <c r="DMR166" s="135"/>
      <c r="DMS166" s="135"/>
      <c r="DMT166" s="135"/>
      <c r="DMU166" s="135"/>
      <c r="DMV166" s="135"/>
      <c r="DMW166" s="135"/>
      <c r="DMX166" s="135"/>
      <c r="DMY166" s="135"/>
      <c r="DMZ166" s="135"/>
      <c r="DNA166" s="135"/>
      <c r="DNB166" s="135"/>
      <c r="DNC166" s="135"/>
      <c r="DND166" s="135"/>
      <c r="DNE166" s="135"/>
      <c r="DNF166" s="135"/>
      <c r="DNG166" s="135"/>
      <c r="DNH166" s="135"/>
      <c r="DNI166" s="135"/>
      <c r="DNJ166" s="135"/>
      <c r="DNK166" s="135"/>
      <c r="DNL166" s="135"/>
      <c r="DNM166" s="135"/>
      <c r="DNN166" s="135"/>
      <c r="DNO166" s="135"/>
      <c r="DNP166" s="135"/>
      <c r="DNQ166" s="135"/>
      <c r="DNR166" s="135"/>
      <c r="DNS166" s="135"/>
      <c r="DNT166" s="135"/>
      <c r="DNU166" s="135"/>
      <c r="DNV166" s="135"/>
      <c r="DNW166" s="135"/>
      <c r="DNX166" s="135"/>
      <c r="DNY166" s="135"/>
      <c r="DNZ166" s="135"/>
      <c r="DOA166" s="135"/>
      <c r="DOB166" s="135"/>
      <c r="DOC166" s="135"/>
      <c r="DOD166" s="135"/>
      <c r="DOE166" s="135"/>
      <c r="DOF166" s="135"/>
      <c r="DOG166" s="135"/>
      <c r="DOH166" s="135"/>
      <c r="DOI166" s="135"/>
      <c r="DOJ166" s="135"/>
      <c r="DOK166" s="135"/>
      <c r="DOL166" s="135"/>
      <c r="DOM166" s="135"/>
      <c r="DON166" s="135"/>
      <c r="DOO166" s="135"/>
      <c r="DOP166" s="135"/>
      <c r="DOQ166" s="135"/>
      <c r="DOR166" s="135"/>
      <c r="DOS166" s="135"/>
      <c r="DOT166" s="135"/>
      <c r="DOU166" s="135"/>
      <c r="DOV166" s="135"/>
      <c r="DOW166" s="135"/>
      <c r="DOX166" s="135"/>
      <c r="DOY166" s="135"/>
      <c r="DOZ166" s="135"/>
      <c r="DPA166" s="135"/>
      <c r="DPB166" s="135"/>
      <c r="DPC166" s="135"/>
      <c r="DPD166" s="135"/>
      <c r="DPE166" s="135"/>
      <c r="DPF166" s="135"/>
      <c r="DPG166" s="135"/>
      <c r="DPH166" s="135"/>
      <c r="DPI166" s="135"/>
      <c r="DPJ166" s="135"/>
      <c r="DPK166" s="135"/>
      <c r="DPL166" s="135"/>
      <c r="DPM166" s="135"/>
      <c r="DPN166" s="135"/>
      <c r="DPO166" s="135"/>
      <c r="DPP166" s="135"/>
      <c r="DPQ166" s="135"/>
      <c r="DPR166" s="135"/>
      <c r="DPS166" s="135"/>
      <c r="DPT166" s="135"/>
      <c r="DPU166" s="135"/>
      <c r="DPV166" s="135"/>
      <c r="DPW166" s="135"/>
      <c r="DPX166" s="135"/>
      <c r="DPY166" s="135"/>
      <c r="DPZ166" s="135"/>
      <c r="DQA166" s="135"/>
      <c r="DQB166" s="135"/>
      <c r="DQC166" s="135"/>
      <c r="DQD166" s="135"/>
      <c r="DQE166" s="135"/>
      <c r="DQF166" s="135"/>
      <c r="DQG166" s="135"/>
      <c r="DQH166" s="135"/>
      <c r="DQI166" s="135"/>
      <c r="DQJ166" s="135"/>
      <c r="DQK166" s="135"/>
      <c r="DQL166" s="135"/>
      <c r="DQM166" s="135"/>
      <c r="DQN166" s="135"/>
      <c r="DQO166" s="135"/>
      <c r="DQP166" s="135"/>
      <c r="DQQ166" s="135"/>
      <c r="DQR166" s="135"/>
      <c r="DQS166" s="135"/>
      <c r="DQT166" s="135"/>
      <c r="DQU166" s="135"/>
      <c r="DQV166" s="135"/>
      <c r="DQW166" s="135"/>
      <c r="DQX166" s="135"/>
      <c r="DQY166" s="135"/>
      <c r="DQZ166" s="135"/>
      <c r="DRA166" s="135"/>
      <c r="DRB166" s="135"/>
      <c r="DRC166" s="135"/>
      <c r="DRD166" s="135"/>
      <c r="DRE166" s="135"/>
      <c r="DRF166" s="135"/>
      <c r="DRG166" s="135"/>
      <c r="DRH166" s="135"/>
      <c r="DRI166" s="135"/>
      <c r="DRJ166" s="135"/>
      <c r="DRK166" s="135"/>
      <c r="DRL166" s="135"/>
      <c r="DRM166" s="135"/>
      <c r="DRN166" s="135"/>
      <c r="DRO166" s="135"/>
      <c r="DRP166" s="135"/>
      <c r="DRQ166" s="135"/>
      <c r="DRR166" s="135"/>
      <c r="DRS166" s="135"/>
      <c r="DRT166" s="135"/>
      <c r="DRU166" s="135"/>
      <c r="DRV166" s="135"/>
      <c r="DRW166" s="135"/>
      <c r="DRX166" s="135"/>
      <c r="DRY166" s="135"/>
      <c r="DRZ166" s="135"/>
      <c r="DSA166" s="135"/>
      <c r="DSB166" s="135"/>
      <c r="DSC166" s="135"/>
      <c r="DSD166" s="135"/>
      <c r="DSE166" s="135"/>
      <c r="DSF166" s="135"/>
      <c r="DSG166" s="135"/>
      <c r="DSH166" s="135"/>
      <c r="DSI166" s="135"/>
      <c r="DSJ166" s="135"/>
      <c r="DSK166" s="135"/>
      <c r="DSL166" s="135"/>
      <c r="DSM166" s="135"/>
      <c r="DSN166" s="135"/>
      <c r="DSO166" s="135"/>
      <c r="DSP166" s="135"/>
      <c r="DSQ166" s="135"/>
      <c r="DSR166" s="135"/>
      <c r="DSS166" s="135"/>
      <c r="DST166" s="135"/>
      <c r="DSU166" s="135"/>
      <c r="DSV166" s="135"/>
      <c r="DSW166" s="135"/>
      <c r="DSX166" s="135"/>
      <c r="DSY166" s="135"/>
      <c r="DSZ166" s="135"/>
      <c r="DTA166" s="135"/>
      <c r="DTB166" s="135"/>
      <c r="DTC166" s="135"/>
      <c r="DTD166" s="135"/>
      <c r="DTE166" s="135"/>
      <c r="DTF166" s="135"/>
      <c r="DTG166" s="135"/>
      <c r="DTH166" s="135"/>
      <c r="DTI166" s="135"/>
      <c r="DTJ166" s="135"/>
      <c r="DTK166" s="135"/>
      <c r="DTL166" s="135"/>
      <c r="DTM166" s="135"/>
      <c r="DTN166" s="135"/>
      <c r="DTO166" s="135"/>
      <c r="DTP166" s="135"/>
      <c r="DTQ166" s="135"/>
      <c r="DTR166" s="135"/>
      <c r="DTS166" s="135"/>
      <c r="DTT166" s="135"/>
      <c r="DTU166" s="135"/>
      <c r="DTV166" s="135"/>
      <c r="DTW166" s="135"/>
      <c r="DTX166" s="135"/>
      <c r="DTY166" s="135"/>
      <c r="DTZ166" s="135"/>
      <c r="DUA166" s="135"/>
      <c r="DUB166" s="135"/>
      <c r="DUC166" s="135"/>
      <c r="DUD166" s="135"/>
      <c r="DUE166" s="135"/>
      <c r="DUF166" s="135"/>
      <c r="DUG166" s="135"/>
      <c r="DUH166" s="135"/>
      <c r="DUI166" s="135"/>
      <c r="DUJ166" s="135"/>
      <c r="DUK166" s="135"/>
      <c r="DUL166" s="135"/>
      <c r="DUM166" s="135"/>
      <c r="DUN166" s="135"/>
      <c r="DUO166" s="135"/>
      <c r="DUP166" s="135"/>
      <c r="DUQ166" s="135"/>
      <c r="DUR166" s="135"/>
      <c r="DUS166" s="135"/>
      <c r="DUT166" s="135"/>
      <c r="DUU166" s="135"/>
      <c r="DUV166" s="135"/>
      <c r="DUW166" s="135"/>
      <c r="DUX166" s="135"/>
      <c r="DUY166" s="135"/>
      <c r="DUZ166" s="135"/>
      <c r="DVA166" s="135"/>
      <c r="DVB166" s="135"/>
      <c r="DVC166" s="135"/>
      <c r="DVD166" s="135"/>
      <c r="DVE166" s="135"/>
      <c r="DVF166" s="135"/>
      <c r="DVG166" s="135"/>
      <c r="DVH166" s="135"/>
      <c r="DVI166" s="135"/>
      <c r="DVJ166" s="135"/>
      <c r="DVK166" s="135"/>
      <c r="DVL166" s="135"/>
      <c r="DVM166" s="135"/>
      <c r="DVN166" s="135"/>
      <c r="DVO166" s="135"/>
      <c r="DVP166" s="135"/>
      <c r="DVQ166" s="135"/>
      <c r="DVR166" s="135"/>
      <c r="DVS166" s="135"/>
      <c r="DVT166" s="135"/>
      <c r="DVU166" s="135"/>
      <c r="DVV166" s="135"/>
      <c r="DVW166" s="135"/>
      <c r="DVX166" s="135"/>
      <c r="DVY166" s="135"/>
      <c r="DVZ166" s="135"/>
      <c r="DWA166" s="135"/>
      <c r="DWB166" s="135"/>
      <c r="DWC166" s="135"/>
      <c r="DWD166" s="135"/>
      <c r="DWE166" s="135"/>
      <c r="DWF166" s="135"/>
      <c r="DWG166" s="135"/>
      <c r="DWH166" s="135"/>
      <c r="DWI166" s="135"/>
      <c r="DWJ166" s="135"/>
      <c r="DWK166" s="135"/>
      <c r="DWL166" s="135"/>
      <c r="DWM166" s="135"/>
      <c r="DWN166" s="135"/>
      <c r="DWO166" s="135"/>
      <c r="DWP166" s="135"/>
      <c r="DWQ166" s="135"/>
      <c r="DWR166" s="135"/>
      <c r="DWS166" s="135"/>
      <c r="DWT166" s="135"/>
      <c r="DWU166" s="135"/>
      <c r="DWV166" s="135"/>
      <c r="DWW166" s="135"/>
      <c r="DWX166" s="135"/>
      <c r="DWY166" s="135"/>
      <c r="DWZ166" s="135"/>
      <c r="DXA166" s="135"/>
      <c r="DXB166" s="135"/>
      <c r="DXC166" s="135"/>
      <c r="DXD166" s="135"/>
      <c r="DXE166" s="135"/>
      <c r="DXF166" s="135"/>
      <c r="DXG166" s="135"/>
      <c r="DXH166" s="135"/>
      <c r="DXI166" s="135"/>
      <c r="DXJ166" s="135"/>
      <c r="DXK166" s="135"/>
      <c r="DXL166" s="135"/>
      <c r="DXM166" s="135"/>
      <c r="DXN166" s="135"/>
      <c r="DXO166" s="135"/>
      <c r="DXP166" s="135"/>
      <c r="DXQ166" s="135"/>
      <c r="DXR166" s="135"/>
      <c r="DXS166" s="135"/>
      <c r="DXT166" s="135"/>
      <c r="DXU166" s="135"/>
      <c r="DXV166" s="135"/>
      <c r="DXW166" s="135"/>
      <c r="DXX166" s="135"/>
      <c r="DXY166" s="135"/>
      <c r="DXZ166" s="135"/>
      <c r="DYA166" s="135"/>
      <c r="DYB166" s="135"/>
      <c r="DYC166" s="135"/>
      <c r="DYD166" s="135"/>
      <c r="DYE166" s="135"/>
      <c r="DYF166" s="135"/>
      <c r="DYG166" s="135"/>
      <c r="DYH166" s="135"/>
      <c r="DYI166" s="135"/>
      <c r="DYJ166" s="135"/>
      <c r="DYK166" s="135"/>
      <c r="DYL166" s="135"/>
      <c r="DYM166" s="135"/>
      <c r="DYN166" s="135"/>
      <c r="DYO166" s="135"/>
      <c r="DYP166" s="135"/>
      <c r="DYQ166" s="135"/>
      <c r="DYR166" s="135"/>
      <c r="DYS166" s="135"/>
      <c r="DYT166" s="135"/>
      <c r="DYU166" s="135"/>
      <c r="DYV166" s="135"/>
      <c r="DYW166" s="135"/>
      <c r="DYX166" s="135"/>
      <c r="DYY166" s="135"/>
      <c r="DYZ166" s="135"/>
      <c r="DZA166" s="135"/>
      <c r="DZB166" s="135"/>
      <c r="DZC166" s="135"/>
      <c r="DZD166" s="135"/>
      <c r="DZE166" s="135"/>
      <c r="DZF166" s="135"/>
      <c r="DZG166" s="135"/>
      <c r="DZH166" s="135"/>
      <c r="DZI166" s="135"/>
      <c r="DZJ166" s="135"/>
      <c r="DZK166" s="135"/>
      <c r="DZL166" s="135"/>
      <c r="DZM166" s="135"/>
      <c r="DZN166" s="135"/>
      <c r="DZO166" s="135"/>
      <c r="DZP166" s="135"/>
      <c r="DZQ166" s="135"/>
      <c r="DZR166" s="135"/>
      <c r="DZS166" s="135"/>
      <c r="DZT166" s="135"/>
      <c r="DZU166" s="135"/>
      <c r="DZV166" s="135"/>
      <c r="DZW166" s="135"/>
      <c r="DZX166" s="135"/>
      <c r="DZY166" s="135"/>
      <c r="DZZ166" s="135"/>
      <c r="EAA166" s="135"/>
      <c r="EAB166" s="135"/>
      <c r="EAC166" s="135"/>
      <c r="EAD166" s="135"/>
      <c r="EAE166" s="135"/>
      <c r="EAF166" s="135"/>
      <c r="EAG166" s="135"/>
      <c r="EAH166" s="135"/>
      <c r="EAI166" s="135"/>
      <c r="EAJ166" s="135"/>
      <c r="EAK166" s="135"/>
      <c r="EAL166" s="135"/>
      <c r="EAM166" s="135"/>
      <c r="EAN166" s="135"/>
      <c r="EAO166" s="135"/>
      <c r="EAP166" s="135"/>
      <c r="EAQ166" s="135"/>
      <c r="EAR166" s="135"/>
      <c r="EAS166" s="135"/>
      <c r="EAT166" s="135"/>
      <c r="EAU166" s="135"/>
      <c r="EAV166" s="135"/>
      <c r="EAW166" s="135"/>
      <c r="EAX166" s="135"/>
      <c r="EAY166" s="135"/>
      <c r="EAZ166" s="135"/>
      <c r="EBA166" s="135"/>
      <c r="EBB166" s="135"/>
      <c r="EBC166" s="135"/>
      <c r="EBD166" s="135"/>
      <c r="EBE166" s="135"/>
      <c r="EBF166" s="135"/>
      <c r="EBG166" s="135"/>
      <c r="EBH166" s="135"/>
      <c r="EBI166" s="135"/>
      <c r="EBJ166" s="135"/>
      <c r="EBK166" s="135"/>
      <c r="EBL166" s="135"/>
      <c r="EBM166" s="135"/>
      <c r="EBN166" s="135"/>
      <c r="EBO166" s="135"/>
      <c r="EBP166" s="135"/>
      <c r="EBQ166" s="135"/>
      <c r="EBR166" s="135"/>
      <c r="EBS166" s="135"/>
      <c r="EBT166" s="135"/>
      <c r="EBU166" s="135"/>
      <c r="EBV166" s="135"/>
      <c r="EBW166" s="135"/>
      <c r="EBX166" s="135"/>
      <c r="EBY166" s="135"/>
      <c r="EBZ166" s="135"/>
      <c r="ECA166" s="135"/>
      <c r="ECB166" s="135"/>
      <c r="ECC166" s="135"/>
      <c r="ECD166" s="135"/>
      <c r="ECE166" s="135"/>
      <c r="ECF166" s="135"/>
      <c r="ECG166" s="135"/>
      <c r="ECH166" s="135"/>
      <c r="ECI166" s="135"/>
      <c r="ECJ166" s="135"/>
      <c r="ECK166" s="135"/>
      <c r="ECL166" s="135"/>
      <c r="ECM166" s="135"/>
      <c r="ECN166" s="135"/>
      <c r="ECO166" s="135"/>
      <c r="ECP166" s="135"/>
      <c r="ECQ166" s="135"/>
      <c r="ECR166" s="135"/>
      <c r="ECS166" s="135"/>
      <c r="ECT166" s="135"/>
      <c r="ECU166" s="135"/>
      <c r="ECV166" s="135"/>
      <c r="ECW166" s="135"/>
      <c r="ECX166" s="135"/>
      <c r="ECY166" s="135"/>
      <c r="ECZ166" s="135"/>
      <c r="EDA166" s="135"/>
      <c r="EDB166" s="135"/>
      <c r="EDC166" s="135"/>
      <c r="EDD166" s="135"/>
      <c r="EDE166" s="135"/>
      <c r="EDF166" s="135"/>
      <c r="EDG166" s="135"/>
      <c r="EDH166" s="135"/>
      <c r="EDI166" s="135"/>
      <c r="EDJ166" s="135"/>
      <c r="EDK166" s="135"/>
      <c r="EDL166" s="135"/>
      <c r="EDM166" s="135"/>
      <c r="EDN166" s="135"/>
      <c r="EDO166" s="135"/>
      <c r="EDP166" s="135"/>
      <c r="EDQ166" s="135"/>
      <c r="EDR166" s="135"/>
      <c r="EDS166" s="135"/>
      <c r="EDT166" s="135"/>
      <c r="EDU166" s="135"/>
      <c r="EDV166" s="135"/>
      <c r="EDW166" s="135"/>
      <c r="EDX166" s="135"/>
      <c r="EDY166" s="135"/>
      <c r="EDZ166" s="135"/>
      <c r="EEA166" s="135"/>
      <c r="EEB166" s="135"/>
      <c r="EEC166" s="135"/>
      <c r="EED166" s="135"/>
      <c r="EEE166" s="135"/>
      <c r="EEF166" s="135"/>
      <c r="EEG166" s="135"/>
      <c r="EEH166" s="135"/>
      <c r="EEI166" s="135"/>
      <c r="EEJ166" s="135"/>
      <c r="EEK166" s="135"/>
      <c r="EEL166" s="135"/>
      <c r="EEM166" s="135"/>
      <c r="EEN166" s="135"/>
      <c r="EEO166" s="135"/>
      <c r="EEP166" s="135"/>
      <c r="EEQ166" s="135"/>
      <c r="EER166" s="135"/>
      <c r="EES166" s="135"/>
      <c r="EET166" s="135"/>
      <c r="EEU166" s="135"/>
      <c r="EEV166" s="135"/>
      <c r="EEW166" s="135"/>
      <c r="EEX166" s="135"/>
      <c r="EEY166" s="135"/>
      <c r="EEZ166" s="135"/>
      <c r="EFA166" s="135"/>
      <c r="EFB166" s="135"/>
      <c r="EFC166" s="135"/>
      <c r="EFD166" s="135"/>
      <c r="EFE166" s="135"/>
      <c r="EFF166" s="135"/>
      <c r="EFG166" s="135"/>
      <c r="EFH166" s="135"/>
      <c r="EFI166" s="135"/>
      <c r="EFJ166" s="135"/>
      <c r="EFK166" s="135"/>
      <c r="EFL166" s="135"/>
      <c r="EFM166" s="135"/>
      <c r="EFN166" s="135"/>
      <c r="EFO166" s="135"/>
      <c r="EFP166" s="135"/>
      <c r="EFQ166" s="135"/>
      <c r="EFR166" s="135"/>
      <c r="EFS166" s="135"/>
      <c r="EFT166" s="135"/>
      <c r="EFU166" s="135"/>
      <c r="EFV166" s="135"/>
      <c r="EFW166" s="135"/>
      <c r="EFX166" s="135"/>
      <c r="EFY166" s="135"/>
      <c r="EFZ166" s="135"/>
      <c r="EGA166" s="135"/>
      <c r="EGB166" s="135"/>
      <c r="EGC166" s="135"/>
      <c r="EGD166" s="135"/>
      <c r="EGE166" s="135"/>
      <c r="EGF166" s="135"/>
      <c r="EGG166" s="135"/>
      <c r="EGH166" s="135"/>
      <c r="EGI166" s="135"/>
      <c r="EGJ166" s="135"/>
      <c r="EGK166" s="135"/>
      <c r="EGL166" s="135"/>
      <c r="EGM166" s="135"/>
      <c r="EGN166" s="135"/>
      <c r="EGO166" s="135"/>
      <c r="EGP166" s="135"/>
      <c r="EGQ166" s="135"/>
      <c r="EGR166" s="135"/>
      <c r="EGS166" s="135"/>
      <c r="EGT166" s="135"/>
      <c r="EGU166" s="135"/>
      <c r="EGV166" s="135"/>
      <c r="EGW166" s="135"/>
      <c r="EGX166" s="135"/>
      <c r="EGY166" s="135"/>
      <c r="EGZ166" s="135"/>
      <c r="EHA166" s="135"/>
      <c r="EHB166" s="135"/>
      <c r="EHC166" s="135"/>
      <c r="EHD166" s="135"/>
      <c r="EHE166" s="135"/>
      <c r="EHF166" s="135"/>
      <c r="EHG166" s="135"/>
      <c r="EHH166" s="135"/>
      <c r="EHI166" s="135"/>
      <c r="EHJ166" s="135"/>
      <c r="EHK166" s="135"/>
      <c r="EHL166" s="135"/>
      <c r="EHM166" s="135"/>
      <c r="EHN166" s="135"/>
      <c r="EHO166" s="135"/>
      <c r="EHP166" s="135"/>
      <c r="EHQ166" s="135"/>
      <c r="EHR166" s="135"/>
      <c r="EHS166" s="135"/>
      <c r="EHT166" s="135"/>
      <c r="EHU166" s="135"/>
      <c r="EHV166" s="135"/>
      <c r="EHW166" s="135"/>
      <c r="EHX166" s="135"/>
      <c r="EHY166" s="135"/>
      <c r="EHZ166" s="135"/>
      <c r="EIA166" s="135"/>
      <c r="EIB166" s="135"/>
      <c r="EIC166" s="135"/>
      <c r="EID166" s="135"/>
      <c r="EIE166" s="135"/>
      <c r="EIF166" s="135"/>
      <c r="EIG166" s="135"/>
      <c r="EIH166" s="135"/>
      <c r="EII166" s="135"/>
      <c r="EIJ166" s="135"/>
      <c r="EIK166" s="135"/>
      <c r="EIL166" s="135"/>
      <c r="EIM166" s="135"/>
      <c r="EIN166" s="135"/>
      <c r="EIO166" s="135"/>
      <c r="EIP166" s="135"/>
      <c r="EIQ166" s="135"/>
      <c r="EIR166" s="135"/>
      <c r="EIS166" s="135"/>
      <c r="EIT166" s="135"/>
      <c r="EIU166" s="135"/>
      <c r="EIV166" s="135"/>
      <c r="EIW166" s="135"/>
      <c r="EIX166" s="135"/>
      <c r="EIY166" s="135"/>
      <c r="EIZ166" s="135"/>
      <c r="EJA166" s="135"/>
      <c r="EJB166" s="135"/>
      <c r="EJC166" s="135"/>
      <c r="EJD166" s="135"/>
      <c r="EJE166" s="135"/>
      <c r="EJF166" s="135"/>
      <c r="EJG166" s="135"/>
      <c r="EJH166" s="135"/>
      <c r="EJI166" s="135"/>
      <c r="EJJ166" s="135"/>
      <c r="EJK166" s="135"/>
      <c r="EJL166" s="135"/>
      <c r="EJM166" s="135"/>
      <c r="EJN166" s="135"/>
      <c r="EJO166" s="135"/>
      <c r="EJP166" s="135"/>
      <c r="EJQ166" s="135"/>
      <c r="EJR166" s="135"/>
      <c r="EJS166" s="135"/>
      <c r="EJT166" s="135"/>
      <c r="EJU166" s="135"/>
      <c r="EJV166" s="135"/>
      <c r="EJW166" s="135"/>
      <c r="EJX166" s="135"/>
      <c r="EJY166" s="135"/>
      <c r="EJZ166" s="135"/>
      <c r="EKA166" s="135"/>
      <c r="EKB166" s="135"/>
      <c r="EKC166" s="135"/>
      <c r="EKD166" s="135"/>
      <c r="EKE166" s="135"/>
      <c r="EKF166" s="135"/>
      <c r="EKG166" s="135"/>
      <c r="EKH166" s="135"/>
      <c r="EKI166" s="135"/>
      <c r="EKJ166" s="135"/>
      <c r="EKK166" s="135"/>
      <c r="EKL166" s="135"/>
      <c r="EKM166" s="135"/>
      <c r="EKN166" s="135"/>
      <c r="EKO166" s="135"/>
      <c r="EKP166" s="135"/>
      <c r="EKQ166" s="135"/>
      <c r="EKR166" s="135"/>
      <c r="EKS166" s="135"/>
      <c r="EKT166" s="135"/>
      <c r="EKU166" s="135"/>
      <c r="EKV166" s="135"/>
      <c r="EKW166" s="135"/>
      <c r="EKX166" s="135"/>
      <c r="EKY166" s="135"/>
      <c r="EKZ166" s="135"/>
      <c r="ELA166" s="135"/>
      <c r="ELB166" s="135"/>
      <c r="ELC166" s="135"/>
      <c r="ELD166" s="135"/>
      <c r="ELE166" s="135"/>
      <c r="ELF166" s="135"/>
      <c r="ELG166" s="135"/>
      <c r="ELH166" s="135"/>
      <c r="ELI166" s="135"/>
      <c r="ELJ166" s="135"/>
      <c r="ELK166" s="135"/>
      <c r="ELL166" s="135"/>
      <c r="ELM166" s="135"/>
      <c r="ELN166" s="135"/>
      <c r="ELO166" s="135"/>
      <c r="ELP166" s="135"/>
      <c r="ELQ166" s="135"/>
      <c r="ELR166" s="135"/>
      <c r="ELS166" s="135"/>
      <c r="ELT166" s="135"/>
      <c r="ELU166" s="135"/>
      <c r="ELV166" s="135"/>
      <c r="ELW166" s="135"/>
      <c r="ELX166" s="135"/>
      <c r="ELY166" s="135"/>
      <c r="ELZ166" s="135"/>
      <c r="EMA166" s="135"/>
      <c r="EMB166" s="135"/>
      <c r="EMC166" s="135"/>
      <c r="EMD166" s="135"/>
      <c r="EME166" s="135"/>
      <c r="EMF166" s="135"/>
      <c r="EMG166" s="135"/>
      <c r="EMH166" s="135"/>
      <c r="EMI166" s="135"/>
      <c r="EMJ166" s="135"/>
      <c r="EMK166" s="135"/>
      <c r="EML166" s="135"/>
      <c r="EMM166" s="135"/>
      <c r="EMN166" s="135"/>
      <c r="EMO166" s="135"/>
      <c r="EMP166" s="135"/>
      <c r="EMQ166" s="135"/>
      <c r="EMR166" s="135"/>
      <c r="EMS166" s="135"/>
      <c r="EMT166" s="135"/>
      <c r="EMU166" s="135"/>
      <c r="EMV166" s="135"/>
      <c r="EMW166" s="135"/>
      <c r="EMX166" s="135"/>
      <c r="EMY166" s="135"/>
      <c r="EMZ166" s="135"/>
      <c r="ENA166" s="135"/>
      <c r="ENB166" s="135"/>
      <c r="ENC166" s="135"/>
      <c r="END166" s="135"/>
      <c r="ENE166" s="135"/>
      <c r="ENF166" s="135"/>
      <c r="ENG166" s="135"/>
      <c r="ENH166" s="135"/>
      <c r="ENI166" s="135"/>
      <c r="ENJ166" s="135"/>
      <c r="ENK166" s="135"/>
      <c r="ENL166" s="135"/>
      <c r="ENM166" s="135"/>
      <c r="ENN166" s="135"/>
      <c r="ENO166" s="135"/>
      <c r="ENP166" s="135"/>
      <c r="ENQ166" s="135"/>
      <c r="ENR166" s="135"/>
      <c r="ENS166" s="135"/>
      <c r="ENT166" s="135"/>
      <c r="ENU166" s="135"/>
      <c r="ENV166" s="135"/>
      <c r="ENW166" s="135"/>
      <c r="ENX166" s="135"/>
      <c r="ENY166" s="135"/>
      <c r="ENZ166" s="135"/>
      <c r="EOA166" s="135"/>
      <c r="EOB166" s="135"/>
      <c r="EOC166" s="135"/>
      <c r="EOD166" s="135"/>
      <c r="EOE166" s="135"/>
      <c r="EOF166" s="135"/>
      <c r="EOG166" s="135"/>
      <c r="EOH166" s="135"/>
      <c r="EOI166" s="135"/>
      <c r="EOJ166" s="135"/>
      <c r="EOK166" s="135"/>
      <c r="EOL166" s="135"/>
      <c r="EOM166" s="135"/>
      <c r="EON166" s="135"/>
      <c r="EOO166" s="135"/>
      <c r="EOP166" s="135"/>
      <c r="EOQ166" s="135"/>
      <c r="EOR166" s="135"/>
      <c r="EOS166" s="135"/>
      <c r="EOT166" s="135"/>
      <c r="EOU166" s="135"/>
      <c r="EOV166" s="135"/>
      <c r="EOW166" s="135"/>
      <c r="EOX166" s="135"/>
      <c r="EOY166" s="135"/>
      <c r="EOZ166" s="135"/>
      <c r="EPA166" s="135"/>
      <c r="EPB166" s="135"/>
      <c r="EPC166" s="135"/>
      <c r="EPD166" s="135"/>
      <c r="EPE166" s="135"/>
      <c r="EPF166" s="135"/>
      <c r="EPG166" s="135"/>
      <c r="EPH166" s="135"/>
      <c r="EPI166" s="135"/>
      <c r="EPJ166" s="135"/>
      <c r="EPK166" s="135"/>
      <c r="EPL166" s="135"/>
      <c r="EPM166" s="135"/>
      <c r="EPN166" s="135"/>
      <c r="EPO166" s="135"/>
      <c r="EPP166" s="135"/>
      <c r="EPQ166" s="135"/>
      <c r="EPR166" s="135"/>
      <c r="EPS166" s="135"/>
      <c r="EPT166" s="135"/>
      <c r="EPU166" s="135"/>
      <c r="EPV166" s="135"/>
      <c r="EPW166" s="135"/>
      <c r="EPX166" s="135"/>
      <c r="EPY166" s="135"/>
      <c r="EPZ166" s="135"/>
      <c r="EQA166" s="135"/>
      <c r="EQB166" s="135"/>
      <c r="EQC166" s="135"/>
      <c r="EQD166" s="135"/>
      <c r="EQE166" s="135"/>
      <c r="EQF166" s="135"/>
      <c r="EQG166" s="135"/>
      <c r="EQH166" s="135"/>
      <c r="EQI166" s="135"/>
      <c r="EQJ166" s="135"/>
      <c r="EQK166" s="135"/>
      <c r="EQL166" s="135"/>
      <c r="EQM166" s="135"/>
      <c r="EQN166" s="135"/>
      <c r="EQO166" s="135"/>
      <c r="EQP166" s="135"/>
      <c r="EQQ166" s="135"/>
      <c r="EQR166" s="135"/>
      <c r="EQS166" s="135"/>
      <c r="EQT166" s="135"/>
      <c r="EQU166" s="135"/>
      <c r="EQV166" s="135"/>
      <c r="EQW166" s="135"/>
      <c r="EQX166" s="135"/>
      <c r="EQY166" s="135"/>
      <c r="EQZ166" s="135"/>
      <c r="ERA166" s="135"/>
      <c r="ERB166" s="135"/>
      <c r="ERC166" s="135"/>
      <c r="ERD166" s="135"/>
      <c r="ERE166" s="135"/>
      <c r="ERF166" s="135"/>
      <c r="ERG166" s="135"/>
      <c r="ERH166" s="135"/>
      <c r="ERI166" s="135"/>
      <c r="ERJ166" s="135"/>
      <c r="ERK166" s="135"/>
      <c r="ERL166" s="135"/>
      <c r="ERM166" s="135"/>
      <c r="ERN166" s="135"/>
      <c r="ERO166" s="135"/>
      <c r="ERP166" s="135"/>
      <c r="ERQ166" s="135"/>
      <c r="ERR166" s="135"/>
      <c r="ERS166" s="135"/>
      <c r="ERT166" s="135"/>
      <c r="ERU166" s="135"/>
      <c r="ERV166" s="135"/>
      <c r="ERW166" s="135"/>
      <c r="ERX166" s="135"/>
      <c r="ERY166" s="135"/>
      <c r="ERZ166" s="135"/>
      <c r="ESA166" s="135"/>
      <c r="ESB166" s="135"/>
      <c r="ESC166" s="135"/>
      <c r="ESD166" s="135"/>
      <c r="ESE166" s="135"/>
      <c r="ESF166" s="135"/>
      <c r="ESG166" s="135"/>
      <c r="ESH166" s="135"/>
      <c r="ESI166" s="135"/>
      <c r="ESJ166" s="135"/>
      <c r="ESK166" s="135"/>
      <c r="ESL166" s="135"/>
      <c r="ESM166" s="135"/>
      <c r="ESN166" s="135"/>
      <c r="ESO166" s="135"/>
      <c r="ESP166" s="135"/>
      <c r="ESQ166" s="135"/>
      <c r="ESR166" s="135"/>
      <c r="ESS166" s="135"/>
      <c r="EST166" s="135"/>
      <c r="ESU166" s="135"/>
      <c r="ESV166" s="135"/>
      <c r="ESW166" s="135"/>
      <c r="ESX166" s="135"/>
      <c r="ESY166" s="135"/>
      <c r="ESZ166" s="135"/>
      <c r="ETA166" s="135"/>
      <c r="ETB166" s="135"/>
      <c r="ETC166" s="135"/>
      <c r="ETD166" s="135"/>
      <c r="ETE166" s="135"/>
      <c r="ETF166" s="135"/>
      <c r="ETG166" s="135"/>
      <c r="ETH166" s="135"/>
      <c r="ETI166" s="135"/>
      <c r="ETJ166" s="135"/>
      <c r="ETK166" s="135"/>
      <c r="ETL166" s="135"/>
      <c r="ETM166" s="135"/>
      <c r="ETN166" s="135"/>
      <c r="ETO166" s="135"/>
      <c r="ETP166" s="135"/>
      <c r="ETQ166" s="135"/>
      <c r="ETR166" s="135"/>
      <c r="ETS166" s="135"/>
      <c r="ETT166" s="135"/>
      <c r="ETU166" s="135"/>
      <c r="ETV166" s="135"/>
      <c r="ETW166" s="135"/>
      <c r="ETX166" s="135"/>
      <c r="ETY166" s="135"/>
      <c r="ETZ166" s="135"/>
      <c r="EUA166" s="135"/>
      <c r="EUB166" s="135"/>
      <c r="EUC166" s="135"/>
      <c r="EUD166" s="135"/>
      <c r="EUE166" s="135"/>
      <c r="EUF166" s="135"/>
      <c r="EUG166" s="135"/>
      <c r="EUH166" s="135"/>
      <c r="EUI166" s="135"/>
      <c r="EUJ166" s="135"/>
      <c r="EUK166" s="135"/>
      <c r="EUL166" s="135"/>
      <c r="EUM166" s="135"/>
      <c r="EUN166" s="135"/>
      <c r="EUO166" s="135"/>
      <c r="EUP166" s="135"/>
      <c r="EUQ166" s="135"/>
      <c r="EUR166" s="135"/>
      <c r="EUS166" s="135"/>
      <c r="EUT166" s="135"/>
      <c r="EUU166" s="135"/>
      <c r="EUV166" s="135"/>
      <c r="EUW166" s="135"/>
      <c r="EUX166" s="135"/>
      <c r="EUY166" s="135"/>
      <c r="EUZ166" s="135"/>
      <c r="EVA166" s="135"/>
      <c r="EVB166" s="135"/>
      <c r="EVC166" s="135"/>
      <c r="EVD166" s="135"/>
      <c r="EVE166" s="135"/>
      <c r="EVF166" s="135"/>
      <c r="EVG166" s="135"/>
      <c r="EVH166" s="135"/>
      <c r="EVI166" s="135"/>
      <c r="EVJ166" s="135"/>
      <c r="EVK166" s="135"/>
      <c r="EVL166" s="135"/>
      <c r="EVM166" s="135"/>
      <c r="EVN166" s="135"/>
      <c r="EVO166" s="135"/>
      <c r="EVP166" s="135"/>
      <c r="EVQ166" s="135"/>
      <c r="EVR166" s="135"/>
      <c r="EVS166" s="135"/>
      <c r="EVT166" s="135"/>
      <c r="EVU166" s="135"/>
      <c r="EVV166" s="135"/>
      <c r="EVW166" s="135"/>
      <c r="EVX166" s="135"/>
      <c r="EVY166" s="135"/>
      <c r="EVZ166" s="135"/>
      <c r="EWA166" s="135"/>
      <c r="EWB166" s="135"/>
      <c r="EWC166" s="135"/>
      <c r="EWD166" s="135"/>
      <c r="EWE166" s="135"/>
      <c r="EWF166" s="135"/>
      <c r="EWG166" s="135"/>
      <c r="EWH166" s="135"/>
      <c r="EWI166" s="135"/>
      <c r="EWJ166" s="135"/>
      <c r="EWK166" s="135"/>
      <c r="EWL166" s="135"/>
      <c r="EWM166" s="135"/>
      <c r="EWN166" s="135"/>
      <c r="EWO166" s="135"/>
      <c r="EWP166" s="135"/>
      <c r="EWQ166" s="135"/>
      <c r="EWR166" s="135"/>
      <c r="EWS166" s="135"/>
      <c r="EWT166" s="135"/>
      <c r="EWU166" s="135"/>
      <c r="EWV166" s="135"/>
      <c r="EWW166" s="135"/>
      <c r="EWX166" s="135"/>
      <c r="EWY166" s="135"/>
      <c r="EWZ166" s="135"/>
      <c r="EXA166" s="135"/>
      <c r="EXB166" s="135"/>
      <c r="EXC166" s="135"/>
      <c r="EXD166" s="135"/>
      <c r="EXE166" s="135"/>
      <c r="EXF166" s="135"/>
      <c r="EXG166" s="135"/>
      <c r="EXH166" s="135"/>
      <c r="EXI166" s="135"/>
      <c r="EXJ166" s="135"/>
      <c r="EXK166" s="135"/>
      <c r="EXL166" s="135"/>
      <c r="EXM166" s="135"/>
      <c r="EXN166" s="135"/>
      <c r="EXO166" s="135"/>
      <c r="EXP166" s="135"/>
      <c r="EXQ166" s="135"/>
      <c r="EXR166" s="135"/>
      <c r="EXS166" s="135"/>
      <c r="EXT166" s="135"/>
      <c r="EXU166" s="135"/>
      <c r="EXV166" s="135"/>
      <c r="EXW166" s="135"/>
      <c r="EXX166" s="135"/>
      <c r="EXY166" s="135"/>
      <c r="EXZ166" s="135"/>
      <c r="EYA166" s="135"/>
      <c r="EYB166" s="135"/>
      <c r="EYC166" s="135"/>
      <c r="EYD166" s="135"/>
      <c r="EYE166" s="135"/>
      <c r="EYF166" s="135"/>
      <c r="EYG166" s="135"/>
      <c r="EYH166" s="135"/>
      <c r="EYI166" s="135"/>
      <c r="EYJ166" s="135"/>
      <c r="EYK166" s="135"/>
      <c r="EYL166" s="135"/>
      <c r="EYM166" s="135"/>
      <c r="EYN166" s="135"/>
      <c r="EYO166" s="135"/>
      <c r="EYP166" s="135"/>
      <c r="EYQ166" s="135"/>
      <c r="EYR166" s="135"/>
      <c r="EYS166" s="135"/>
      <c r="EYT166" s="135"/>
      <c r="EYU166" s="135"/>
      <c r="EYV166" s="135"/>
      <c r="EYW166" s="135"/>
      <c r="EYX166" s="135"/>
      <c r="EYY166" s="135"/>
      <c r="EYZ166" s="135"/>
      <c r="EZA166" s="135"/>
      <c r="EZB166" s="135"/>
      <c r="EZC166" s="135"/>
      <c r="EZD166" s="135"/>
      <c r="EZE166" s="135"/>
      <c r="EZF166" s="135"/>
      <c r="EZG166" s="135"/>
      <c r="EZH166" s="135"/>
      <c r="EZI166" s="135"/>
      <c r="EZJ166" s="135"/>
      <c r="EZK166" s="135"/>
      <c r="EZL166" s="135"/>
      <c r="EZM166" s="135"/>
      <c r="EZN166" s="135"/>
      <c r="EZO166" s="135"/>
      <c r="EZP166" s="135"/>
      <c r="EZQ166" s="135"/>
      <c r="EZR166" s="135"/>
      <c r="EZS166" s="135"/>
      <c r="EZT166" s="135"/>
      <c r="EZU166" s="135"/>
      <c r="EZV166" s="135"/>
      <c r="EZW166" s="135"/>
      <c r="EZX166" s="135"/>
      <c r="EZY166" s="135"/>
      <c r="EZZ166" s="135"/>
      <c r="FAA166" s="135"/>
      <c r="FAB166" s="135"/>
      <c r="FAC166" s="135"/>
      <c r="FAD166" s="135"/>
      <c r="FAE166" s="135"/>
      <c r="FAF166" s="135"/>
      <c r="FAG166" s="135"/>
      <c r="FAH166" s="135"/>
      <c r="FAI166" s="135"/>
      <c r="FAJ166" s="135"/>
      <c r="FAK166" s="135"/>
      <c r="FAL166" s="135"/>
      <c r="FAM166" s="135"/>
      <c r="FAN166" s="135"/>
      <c r="FAO166" s="135"/>
      <c r="FAP166" s="135"/>
      <c r="FAQ166" s="135"/>
      <c r="FAR166" s="135"/>
      <c r="FAS166" s="135"/>
      <c r="FAT166" s="135"/>
      <c r="FAU166" s="135"/>
      <c r="FAV166" s="135"/>
      <c r="FAW166" s="135"/>
      <c r="FAX166" s="135"/>
      <c r="FAY166" s="135"/>
      <c r="FAZ166" s="135"/>
      <c r="FBA166" s="135"/>
      <c r="FBB166" s="135"/>
      <c r="FBC166" s="135"/>
      <c r="FBD166" s="135"/>
      <c r="FBE166" s="135"/>
      <c r="FBF166" s="135"/>
      <c r="FBG166" s="135"/>
      <c r="FBH166" s="135"/>
      <c r="FBI166" s="135"/>
      <c r="FBJ166" s="135"/>
      <c r="FBK166" s="135"/>
      <c r="FBL166" s="135"/>
      <c r="FBM166" s="135"/>
      <c r="FBN166" s="135"/>
      <c r="FBO166" s="135"/>
      <c r="FBP166" s="135"/>
      <c r="FBQ166" s="135"/>
      <c r="FBR166" s="135"/>
      <c r="FBS166" s="135"/>
      <c r="FBT166" s="135"/>
      <c r="FBU166" s="135"/>
      <c r="FBV166" s="135"/>
      <c r="FBW166" s="135"/>
      <c r="FBX166" s="135"/>
      <c r="FBY166" s="135"/>
      <c r="FBZ166" s="135"/>
      <c r="FCA166" s="135"/>
      <c r="FCB166" s="135"/>
      <c r="FCC166" s="135"/>
      <c r="FCD166" s="135"/>
      <c r="FCE166" s="135"/>
      <c r="FCF166" s="135"/>
      <c r="FCG166" s="135"/>
      <c r="FCH166" s="135"/>
      <c r="FCI166" s="135"/>
      <c r="FCJ166" s="135"/>
      <c r="FCK166" s="135"/>
      <c r="FCL166" s="135"/>
      <c r="FCM166" s="135"/>
      <c r="FCN166" s="135"/>
      <c r="FCO166" s="135"/>
      <c r="FCP166" s="135"/>
      <c r="FCQ166" s="135"/>
      <c r="FCR166" s="135"/>
      <c r="FCS166" s="135"/>
      <c r="FCT166" s="135"/>
      <c r="FCU166" s="135"/>
      <c r="FCV166" s="135"/>
      <c r="FCW166" s="135"/>
      <c r="FCX166" s="135"/>
      <c r="FCY166" s="135"/>
      <c r="FCZ166" s="135"/>
      <c r="FDA166" s="135"/>
      <c r="FDB166" s="135"/>
      <c r="FDC166" s="135"/>
      <c r="FDD166" s="135"/>
      <c r="FDE166" s="135"/>
      <c r="FDF166" s="135"/>
      <c r="FDG166" s="135"/>
      <c r="FDH166" s="135"/>
      <c r="FDI166" s="135"/>
      <c r="FDJ166" s="135"/>
      <c r="FDK166" s="135"/>
      <c r="FDL166" s="135"/>
      <c r="FDM166" s="135"/>
      <c r="FDN166" s="135"/>
      <c r="FDO166" s="135"/>
      <c r="FDP166" s="135"/>
      <c r="FDQ166" s="135"/>
      <c r="FDR166" s="135"/>
      <c r="FDS166" s="135"/>
      <c r="FDT166" s="135"/>
      <c r="FDU166" s="135"/>
      <c r="FDV166" s="135"/>
      <c r="FDW166" s="135"/>
      <c r="FDX166" s="135"/>
      <c r="FDY166" s="135"/>
      <c r="FDZ166" s="135"/>
      <c r="FEA166" s="135"/>
      <c r="FEB166" s="135"/>
      <c r="FEC166" s="135"/>
      <c r="FED166" s="135"/>
      <c r="FEE166" s="135"/>
      <c r="FEF166" s="135"/>
      <c r="FEG166" s="135"/>
      <c r="FEH166" s="135"/>
      <c r="FEI166" s="135"/>
      <c r="FEJ166" s="135"/>
      <c r="FEK166" s="135"/>
      <c r="FEL166" s="135"/>
      <c r="FEM166" s="135"/>
      <c r="FEN166" s="135"/>
      <c r="FEO166" s="135"/>
      <c r="FEP166" s="135"/>
      <c r="FEQ166" s="135"/>
      <c r="FER166" s="135"/>
      <c r="FES166" s="135"/>
      <c r="FET166" s="135"/>
      <c r="FEU166" s="135"/>
      <c r="FEV166" s="135"/>
      <c r="FEW166" s="135"/>
      <c r="FEX166" s="135"/>
      <c r="FEY166" s="135"/>
      <c r="FEZ166" s="135"/>
      <c r="FFA166" s="135"/>
      <c r="FFB166" s="135"/>
      <c r="FFC166" s="135"/>
      <c r="FFD166" s="135"/>
      <c r="FFE166" s="135"/>
      <c r="FFF166" s="135"/>
      <c r="FFG166" s="135"/>
      <c r="FFH166" s="135"/>
      <c r="FFI166" s="135"/>
      <c r="FFJ166" s="135"/>
      <c r="FFK166" s="135"/>
      <c r="FFL166" s="135"/>
      <c r="FFM166" s="135"/>
      <c r="FFN166" s="135"/>
      <c r="FFO166" s="135"/>
      <c r="FFP166" s="135"/>
      <c r="FFQ166" s="135"/>
      <c r="FFR166" s="135"/>
      <c r="FFS166" s="135"/>
      <c r="FFT166" s="135"/>
      <c r="FFU166" s="135"/>
      <c r="FFV166" s="135"/>
      <c r="FFW166" s="135"/>
      <c r="FFX166" s="135"/>
      <c r="FFY166" s="135"/>
      <c r="FFZ166" s="135"/>
      <c r="FGA166" s="135"/>
      <c r="FGB166" s="135"/>
      <c r="FGC166" s="135"/>
      <c r="FGD166" s="135"/>
      <c r="FGE166" s="135"/>
      <c r="FGF166" s="135"/>
      <c r="FGG166" s="135"/>
      <c r="FGH166" s="135"/>
      <c r="FGI166" s="135"/>
      <c r="FGJ166" s="135"/>
      <c r="FGK166" s="135"/>
      <c r="FGL166" s="135"/>
      <c r="FGM166" s="135"/>
      <c r="FGN166" s="135"/>
      <c r="FGO166" s="135"/>
      <c r="FGP166" s="135"/>
      <c r="FGQ166" s="135"/>
      <c r="FGR166" s="135"/>
      <c r="FGS166" s="135"/>
      <c r="FGT166" s="135"/>
      <c r="FGU166" s="135"/>
      <c r="FGV166" s="135"/>
      <c r="FGW166" s="135"/>
      <c r="FGX166" s="135"/>
      <c r="FGY166" s="135"/>
      <c r="FGZ166" s="135"/>
      <c r="FHA166" s="135"/>
      <c r="FHB166" s="135"/>
      <c r="FHC166" s="135"/>
      <c r="FHD166" s="135"/>
      <c r="FHE166" s="135"/>
      <c r="FHF166" s="135"/>
      <c r="FHG166" s="135"/>
      <c r="FHH166" s="135"/>
      <c r="FHI166" s="135"/>
      <c r="FHJ166" s="135"/>
      <c r="FHK166" s="135"/>
      <c r="FHL166" s="135"/>
      <c r="FHM166" s="135"/>
      <c r="FHN166" s="135"/>
      <c r="FHO166" s="135"/>
      <c r="FHP166" s="135"/>
      <c r="FHQ166" s="135"/>
      <c r="FHR166" s="135"/>
      <c r="FHS166" s="135"/>
      <c r="FHT166" s="135"/>
      <c r="FHU166" s="135"/>
      <c r="FHV166" s="135"/>
      <c r="FHW166" s="135"/>
      <c r="FHX166" s="135"/>
      <c r="FHY166" s="135"/>
      <c r="FHZ166" s="135"/>
      <c r="FIA166" s="135"/>
      <c r="FIB166" s="135"/>
      <c r="FIC166" s="135"/>
      <c r="FID166" s="135"/>
      <c r="FIE166" s="135"/>
      <c r="FIF166" s="135"/>
      <c r="FIG166" s="135"/>
      <c r="FIH166" s="135"/>
      <c r="FII166" s="135"/>
      <c r="FIJ166" s="135"/>
      <c r="FIK166" s="135"/>
      <c r="FIL166" s="135"/>
      <c r="FIM166" s="135"/>
      <c r="FIN166" s="135"/>
      <c r="FIO166" s="135"/>
      <c r="FIP166" s="135"/>
      <c r="FIQ166" s="135"/>
      <c r="FIR166" s="135"/>
      <c r="FIS166" s="135"/>
      <c r="FIT166" s="135"/>
      <c r="FIU166" s="135"/>
      <c r="FIV166" s="135"/>
      <c r="FIW166" s="135"/>
      <c r="FIX166" s="135"/>
      <c r="FIY166" s="135"/>
      <c r="FIZ166" s="135"/>
      <c r="FJA166" s="135"/>
      <c r="FJB166" s="135"/>
      <c r="FJC166" s="135"/>
      <c r="FJD166" s="135"/>
      <c r="FJE166" s="135"/>
      <c r="FJF166" s="135"/>
      <c r="FJG166" s="135"/>
      <c r="FJH166" s="135"/>
      <c r="FJI166" s="135"/>
      <c r="FJJ166" s="135"/>
      <c r="FJK166" s="135"/>
      <c r="FJL166" s="135"/>
      <c r="FJM166" s="135"/>
      <c r="FJN166" s="135"/>
      <c r="FJO166" s="135"/>
      <c r="FJP166" s="135"/>
      <c r="FJQ166" s="135"/>
      <c r="FJR166" s="135"/>
      <c r="FJS166" s="135"/>
      <c r="FJT166" s="135"/>
      <c r="FJU166" s="135"/>
      <c r="FJV166" s="135"/>
      <c r="FJW166" s="135"/>
      <c r="FJX166" s="135"/>
      <c r="FJY166" s="135"/>
      <c r="FJZ166" s="135"/>
      <c r="FKA166" s="135"/>
      <c r="FKB166" s="135"/>
      <c r="FKC166" s="135"/>
      <c r="FKD166" s="135"/>
      <c r="FKE166" s="135"/>
      <c r="FKF166" s="135"/>
      <c r="FKG166" s="135"/>
      <c r="FKH166" s="135"/>
      <c r="FKI166" s="135"/>
      <c r="FKJ166" s="135"/>
      <c r="FKK166" s="135"/>
      <c r="FKL166" s="135"/>
      <c r="FKM166" s="135"/>
      <c r="FKN166" s="135"/>
      <c r="FKO166" s="135"/>
      <c r="FKP166" s="135"/>
      <c r="FKQ166" s="135"/>
      <c r="FKR166" s="135"/>
      <c r="FKS166" s="135"/>
      <c r="FKT166" s="135"/>
      <c r="FKU166" s="135"/>
      <c r="FKV166" s="135"/>
      <c r="FKW166" s="135"/>
      <c r="FKX166" s="135"/>
      <c r="FKY166" s="135"/>
      <c r="FKZ166" s="135"/>
      <c r="FLA166" s="135"/>
      <c r="FLB166" s="135"/>
      <c r="FLC166" s="135"/>
      <c r="FLD166" s="135"/>
      <c r="FLE166" s="135"/>
      <c r="FLF166" s="135"/>
      <c r="FLG166" s="135"/>
      <c r="FLH166" s="135"/>
      <c r="FLI166" s="135"/>
      <c r="FLJ166" s="135"/>
      <c r="FLK166" s="135"/>
      <c r="FLL166" s="135"/>
      <c r="FLM166" s="135"/>
      <c r="FLN166" s="135"/>
      <c r="FLO166" s="135"/>
      <c r="FLP166" s="135"/>
      <c r="FLQ166" s="135"/>
      <c r="FLR166" s="135"/>
      <c r="FLS166" s="135"/>
      <c r="FLT166" s="135"/>
      <c r="FLU166" s="135"/>
      <c r="FLV166" s="135"/>
      <c r="FLW166" s="135"/>
      <c r="FLX166" s="135"/>
      <c r="FLY166" s="135"/>
      <c r="FLZ166" s="135"/>
      <c r="FMA166" s="135"/>
      <c r="FMB166" s="135"/>
      <c r="FMC166" s="135"/>
      <c r="FMD166" s="135"/>
      <c r="FME166" s="135"/>
      <c r="FMF166" s="135"/>
      <c r="FMG166" s="135"/>
      <c r="FMH166" s="135"/>
      <c r="FMI166" s="135"/>
      <c r="FMJ166" s="135"/>
      <c r="FMK166" s="135"/>
      <c r="FML166" s="135"/>
      <c r="FMM166" s="135"/>
      <c r="FMN166" s="135"/>
      <c r="FMO166" s="135"/>
      <c r="FMP166" s="135"/>
      <c r="FMQ166" s="135"/>
      <c r="FMR166" s="135"/>
      <c r="FMS166" s="135"/>
      <c r="FMT166" s="135"/>
      <c r="FMU166" s="135"/>
      <c r="FMV166" s="135"/>
      <c r="FMW166" s="135"/>
      <c r="FMX166" s="135"/>
      <c r="FMY166" s="135"/>
      <c r="FMZ166" s="135"/>
      <c r="FNA166" s="135"/>
      <c r="FNB166" s="135"/>
      <c r="FNC166" s="135"/>
      <c r="FND166" s="135"/>
      <c r="FNE166" s="135"/>
      <c r="FNF166" s="135"/>
      <c r="FNG166" s="135"/>
      <c r="FNH166" s="135"/>
      <c r="FNI166" s="135"/>
      <c r="FNJ166" s="135"/>
      <c r="FNK166" s="135"/>
      <c r="FNL166" s="135"/>
      <c r="FNM166" s="135"/>
      <c r="FNN166" s="135"/>
      <c r="FNO166" s="135"/>
      <c r="FNP166" s="135"/>
      <c r="FNQ166" s="135"/>
      <c r="FNR166" s="135"/>
      <c r="FNS166" s="135"/>
      <c r="FNT166" s="135"/>
      <c r="FNU166" s="135"/>
      <c r="FNV166" s="135"/>
      <c r="FNW166" s="135"/>
      <c r="FNX166" s="135"/>
      <c r="FNY166" s="135"/>
      <c r="FNZ166" s="135"/>
      <c r="FOA166" s="135"/>
      <c r="FOB166" s="135"/>
      <c r="FOC166" s="135"/>
      <c r="FOD166" s="135"/>
      <c r="FOE166" s="135"/>
      <c r="FOF166" s="135"/>
      <c r="FOG166" s="135"/>
      <c r="FOH166" s="135"/>
      <c r="FOI166" s="135"/>
      <c r="FOJ166" s="135"/>
      <c r="FOK166" s="135"/>
      <c r="FOL166" s="135"/>
      <c r="FOM166" s="135"/>
      <c r="FON166" s="135"/>
      <c r="FOO166" s="135"/>
      <c r="FOP166" s="135"/>
      <c r="FOQ166" s="135"/>
      <c r="FOR166" s="135"/>
      <c r="FOS166" s="135"/>
      <c r="FOT166" s="135"/>
      <c r="FOU166" s="135"/>
      <c r="FOV166" s="135"/>
      <c r="FOW166" s="135"/>
      <c r="FOX166" s="135"/>
      <c r="FOY166" s="135"/>
      <c r="FOZ166" s="135"/>
      <c r="FPA166" s="135"/>
      <c r="FPB166" s="135"/>
      <c r="FPC166" s="135"/>
      <c r="FPD166" s="135"/>
      <c r="FPE166" s="135"/>
      <c r="FPF166" s="135"/>
      <c r="FPG166" s="135"/>
      <c r="FPH166" s="135"/>
      <c r="FPI166" s="135"/>
      <c r="FPJ166" s="135"/>
      <c r="FPK166" s="135"/>
      <c r="FPL166" s="135"/>
      <c r="FPM166" s="135"/>
      <c r="FPN166" s="135"/>
      <c r="FPO166" s="135"/>
      <c r="FPP166" s="135"/>
      <c r="FPQ166" s="135"/>
      <c r="FPR166" s="135"/>
      <c r="FPS166" s="135"/>
      <c r="FPT166" s="135"/>
      <c r="FPU166" s="135"/>
      <c r="FPV166" s="135"/>
      <c r="FPW166" s="135"/>
      <c r="FPX166" s="135"/>
      <c r="FPY166" s="135"/>
      <c r="FPZ166" s="135"/>
      <c r="FQA166" s="135"/>
      <c r="FQB166" s="135"/>
      <c r="FQC166" s="135"/>
      <c r="FQD166" s="135"/>
      <c r="FQE166" s="135"/>
      <c r="FQF166" s="135"/>
      <c r="FQG166" s="135"/>
      <c r="FQH166" s="135"/>
      <c r="FQI166" s="135"/>
      <c r="FQJ166" s="135"/>
      <c r="FQK166" s="135"/>
      <c r="FQL166" s="135"/>
      <c r="FQM166" s="135"/>
      <c r="FQN166" s="135"/>
      <c r="FQO166" s="135"/>
      <c r="FQP166" s="135"/>
      <c r="FQQ166" s="135"/>
      <c r="FQR166" s="135"/>
      <c r="FQS166" s="135"/>
      <c r="FQT166" s="135"/>
      <c r="FQU166" s="135"/>
      <c r="FQV166" s="135"/>
      <c r="FQW166" s="135"/>
      <c r="FQX166" s="135"/>
      <c r="FQY166" s="135"/>
      <c r="FQZ166" s="135"/>
      <c r="FRA166" s="135"/>
      <c r="FRB166" s="135"/>
      <c r="FRC166" s="135"/>
      <c r="FRD166" s="135"/>
      <c r="FRE166" s="135"/>
      <c r="FRF166" s="135"/>
      <c r="FRG166" s="135"/>
      <c r="FRH166" s="135"/>
      <c r="FRI166" s="135"/>
      <c r="FRJ166" s="135"/>
      <c r="FRK166" s="135"/>
      <c r="FRL166" s="135"/>
      <c r="FRM166" s="135"/>
      <c r="FRN166" s="135"/>
      <c r="FRO166" s="135"/>
      <c r="FRP166" s="135"/>
      <c r="FRQ166" s="135"/>
      <c r="FRR166" s="135"/>
      <c r="FRS166" s="135"/>
      <c r="FRT166" s="135"/>
      <c r="FRU166" s="135"/>
      <c r="FRV166" s="135"/>
      <c r="FRW166" s="135"/>
      <c r="FRX166" s="135"/>
      <c r="FRY166" s="135"/>
      <c r="FRZ166" s="135"/>
      <c r="FSA166" s="135"/>
      <c r="FSB166" s="135"/>
      <c r="FSC166" s="135"/>
      <c r="FSD166" s="135"/>
      <c r="FSE166" s="135"/>
      <c r="FSF166" s="135"/>
      <c r="FSG166" s="135"/>
      <c r="FSH166" s="135"/>
      <c r="FSI166" s="135"/>
      <c r="FSJ166" s="135"/>
      <c r="FSK166" s="135"/>
      <c r="FSL166" s="135"/>
      <c r="FSM166" s="135"/>
      <c r="FSN166" s="135"/>
      <c r="FSO166" s="135"/>
      <c r="FSP166" s="135"/>
      <c r="FSQ166" s="135"/>
      <c r="FSR166" s="135"/>
      <c r="FSS166" s="135"/>
      <c r="FST166" s="135"/>
      <c r="FSU166" s="135"/>
      <c r="FSV166" s="135"/>
      <c r="FSW166" s="135"/>
      <c r="FSX166" s="135"/>
      <c r="FSY166" s="135"/>
      <c r="FSZ166" s="135"/>
      <c r="FTA166" s="135"/>
      <c r="FTB166" s="135"/>
      <c r="FTC166" s="135"/>
      <c r="FTD166" s="135"/>
      <c r="FTE166" s="135"/>
      <c r="FTF166" s="135"/>
      <c r="FTG166" s="135"/>
      <c r="FTH166" s="135"/>
      <c r="FTI166" s="135"/>
      <c r="FTJ166" s="135"/>
      <c r="FTK166" s="135"/>
      <c r="FTL166" s="135"/>
      <c r="FTM166" s="135"/>
      <c r="FTN166" s="135"/>
      <c r="FTO166" s="135"/>
      <c r="FTP166" s="135"/>
      <c r="FTQ166" s="135"/>
      <c r="FTR166" s="135"/>
      <c r="FTS166" s="135"/>
      <c r="FTT166" s="135"/>
      <c r="FTU166" s="135"/>
      <c r="FTV166" s="135"/>
      <c r="FTW166" s="135"/>
      <c r="FTX166" s="135"/>
      <c r="FTY166" s="135"/>
      <c r="FTZ166" s="135"/>
      <c r="FUA166" s="135"/>
      <c r="FUB166" s="135"/>
      <c r="FUC166" s="135"/>
      <c r="FUD166" s="135"/>
      <c r="FUE166" s="135"/>
      <c r="FUF166" s="135"/>
      <c r="FUG166" s="135"/>
      <c r="FUH166" s="135"/>
      <c r="FUI166" s="135"/>
      <c r="FUJ166" s="135"/>
      <c r="FUK166" s="135"/>
      <c r="FUL166" s="135"/>
      <c r="FUM166" s="135"/>
      <c r="FUN166" s="135"/>
      <c r="FUO166" s="135"/>
      <c r="FUP166" s="135"/>
      <c r="FUQ166" s="135"/>
      <c r="FUR166" s="135"/>
      <c r="FUS166" s="135"/>
      <c r="FUT166" s="135"/>
      <c r="FUU166" s="135"/>
      <c r="FUV166" s="135"/>
      <c r="FUW166" s="135"/>
      <c r="FUX166" s="135"/>
      <c r="FUY166" s="135"/>
      <c r="FUZ166" s="135"/>
      <c r="FVA166" s="135"/>
      <c r="FVB166" s="135"/>
      <c r="FVC166" s="135"/>
      <c r="FVD166" s="135"/>
      <c r="FVE166" s="135"/>
      <c r="FVF166" s="135"/>
      <c r="FVG166" s="135"/>
      <c r="FVH166" s="135"/>
      <c r="FVI166" s="135"/>
      <c r="FVJ166" s="135"/>
      <c r="FVK166" s="135"/>
      <c r="FVL166" s="135"/>
      <c r="FVM166" s="135"/>
      <c r="FVN166" s="135"/>
      <c r="FVO166" s="135"/>
      <c r="FVP166" s="135"/>
      <c r="FVQ166" s="135"/>
      <c r="FVR166" s="135"/>
      <c r="FVS166" s="135"/>
      <c r="FVT166" s="135"/>
      <c r="FVU166" s="135"/>
      <c r="FVV166" s="135"/>
      <c r="FVW166" s="135"/>
      <c r="FVX166" s="135"/>
      <c r="FVY166" s="135"/>
      <c r="FVZ166" s="135"/>
      <c r="FWA166" s="135"/>
      <c r="FWB166" s="135"/>
      <c r="FWC166" s="135"/>
      <c r="FWD166" s="135"/>
      <c r="FWE166" s="135"/>
      <c r="FWF166" s="135"/>
      <c r="FWG166" s="135"/>
      <c r="FWH166" s="135"/>
      <c r="FWI166" s="135"/>
      <c r="FWJ166" s="135"/>
      <c r="FWK166" s="135"/>
      <c r="FWL166" s="135"/>
      <c r="FWM166" s="135"/>
      <c r="FWN166" s="135"/>
      <c r="FWO166" s="135"/>
      <c r="FWP166" s="135"/>
      <c r="FWQ166" s="135"/>
      <c r="FWR166" s="135"/>
      <c r="FWS166" s="135"/>
      <c r="FWT166" s="135"/>
      <c r="FWU166" s="135"/>
      <c r="FWV166" s="135"/>
      <c r="FWW166" s="135"/>
      <c r="FWX166" s="135"/>
      <c r="FWY166" s="135"/>
      <c r="FWZ166" s="135"/>
      <c r="FXA166" s="135"/>
      <c r="FXB166" s="135"/>
      <c r="FXC166" s="135"/>
      <c r="FXD166" s="135"/>
      <c r="FXE166" s="135"/>
      <c r="FXF166" s="135"/>
      <c r="FXG166" s="135"/>
      <c r="FXH166" s="135"/>
      <c r="FXI166" s="135"/>
      <c r="FXJ166" s="135"/>
      <c r="FXK166" s="135"/>
      <c r="FXL166" s="135"/>
      <c r="FXM166" s="135"/>
      <c r="FXN166" s="135"/>
      <c r="FXO166" s="135"/>
      <c r="FXP166" s="135"/>
      <c r="FXQ166" s="135"/>
      <c r="FXR166" s="135"/>
      <c r="FXS166" s="135"/>
      <c r="FXT166" s="135"/>
      <c r="FXU166" s="135"/>
      <c r="FXV166" s="135"/>
      <c r="FXW166" s="135"/>
      <c r="FXX166" s="135"/>
      <c r="FXY166" s="135"/>
      <c r="FXZ166" s="135"/>
      <c r="FYA166" s="135"/>
      <c r="FYB166" s="135"/>
      <c r="FYC166" s="135"/>
      <c r="FYD166" s="135"/>
      <c r="FYE166" s="135"/>
      <c r="FYF166" s="135"/>
      <c r="FYG166" s="135"/>
      <c r="FYH166" s="135"/>
      <c r="FYI166" s="135"/>
      <c r="FYJ166" s="135"/>
      <c r="FYK166" s="135"/>
      <c r="FYL166" s="135"/>
      <c r="FYM166" s="135"/>
      <c r="FYN166" s="135"/>
      <c r="FYO166" s="135"/>
      <c r="FYP166" s="135"/>
      <c r="FYQ166" s="135"/>
      <c r="FYR166" s="135"/>
      <c r="FYS166" s="135"/>
      <c r="FYT166" s="135"/>
      <c r="FYU166" s="135"/>
      <c r="FYV166" s="135"/>
      <c r="FYW166" s="135"/>
      <c r="FYX166" s="135"/>
      <c r="FYY166" s="135"/>
      <c r="FYZ166" s="135"/>
      <c r="FZA166" s="135"/>
      <c r="FZB166" s="135"/>
      <c r="FZC166" s="135"/>
      <c r="FZD166" s="135"/>
      <c r="FZE166" s="135"/>
      <c r="FZF166" s="135"/>
      <c r="FZG166" s="135"/>
      <c r="FZH166" s="135"/>
      <c r="FZI166" s="135"/>
      <c r="FZJ166" s="135"/>
      <c r="FZK166" s="135"/>
      <c r="FZL166" s="135"/>
      <c r="FZM166" s="135"/>
      <c r="FZN166" s="135"/>
      <c r="FZO166" s="135"/>
      <c r="FZP166" s="135"/>
      <c r="FZQ166" s="135"/>
      <c r="FZR166" s="135"/>
      <c r="FZS166" s="135"/>
      <c r="FZT166" s="135"/>
      <c r="FZU166" s="135"/>
      <c r="FZV166" s="135"/>
      <c r="FZW166" s="135"/>
      <c r="FZX166" s="135"/>
      <c r="FZY166" s="135"/>
      <c r="FZZ166" s="135"/>
      <c r="GAA166" s="135"/>
      <c r="GAB166" s="135"/>
      <c r="GAC166" s="135"/>
      <c r="GAD166" s="135"/>
      <c r="GAE166" s="135"/>
      <c r="GAF166" s="135"/>
      <c r="GAG166" s="135"/>
      <c r="GAH166" s="135"/>
      <c r="GAI166" s="135"/>
      <c r="GAJ166" s="135"/>
      <c r="GAK166" s="135"/>
      <c r="GAL166" s="135"/>
      <c r="GAM166" s="135"/>
      <c r="GAN166" s="135"/>
      <c r="GAO166" s="135"/>
      <c r="GAP166" s="135"/>
      <c r="GAQ166" s="135"/>
      <c r="GAR166" s="135"/>
      <c r="GAS166" s="135"/>
      <c r="GAT166" s="135"/>
      <c r="GAU166" s="135"/>
      <c r="GAV166" s="135"/>
      <c r="GAW166" s="135"/>
      <c r="GAX166" s="135"/>
      <c r="GAY166" s="135"/>
      <c r="GAZ166" s="135"/>
      <c r="GBA166" s="135"/>
      <c r="GBB166" s="135"/>
      <c r="GBC166" s="135"/>
      <c r="GBD166" s="135"/>
      <c r="GBE166" s="135"/>
      <c r="GBF166" s="135"/>
      <c r="GBG166" s="135"/>
      <c r="GBH166" s="135"/>
      <c r="GBI166" s="135"/>
      <c r="GBJ166" s="135"/>
      <c r="GBK166" s="135"/>
      <c r="GBL166" s="135"/>
      <c r="GBM166" s="135"/>
      <c r="GBN166" s="135"/>
      <c r="GBO166" s="135"/>
      <c r="GBP166" s="135"/>
      <c r="GBQ166" s="135"/>
      <c r="GBR166" s="135"/>
      <c r="GBS166" s="135"/>
      <c r="GBT166" s="135"/>
      <c r="GBU166" s="135"/>
      <c r="GBV166" s="135"/>
      <c r="GBW166" s="135"/>
      <c r="GBX166" s="135"/>
      <c r="GBY166" s="135"/>
      <c r="GBZ166" s="135"/>
      <c r="GCA166" s="135"/>
      <c r="GCB166" s="135"/>
      <c r="GCC166" s="135"/>
      <c r="GCD166" s="135"/>
      <c r="GCE166" s="135"/>
      <c r="GCF166" s="135"/>
      <c r="GCG166" s="135"/>
      <c r="GCH166" s="135"/>
      <c r="GCI166" s="135"/>
      <c r="GCJ166" s="135"/>
      <c r="GCK166" s="135"/>
      <c r="GCL166" s="135"/>
      <c r="GCM166" s="135"/>
      <c r="GCN166" s="135"/>
      <c r="GCO166" s="135"/>
      <c r="GCP166" s="135"/>
      <c r="GCQ166" s="135"/>
      <c r="GCR166" s="135"/>
      <c r="GCS166" s="135"/>
      <c r="GCT166" s="135"/>
      <c r="GCU166" s="135"/>
      <c r="GCV166" s="135"/>
      <c r="GCW166" s="135"/>
      <c r="GCX166" s="135"/>
      <c r="GCY166" s="135"/>
      <c r="GCZ166" s="135"/>
      <c r="GDA166" s="135"/>
      <c r="GDB166" s="135"/>
      <c r="GDC166" s="135"/>
      <c r="GDD166" s="135"/>
      <c r="GDE166" s="135"/>
      <c r="GDF166" s="135"/>
      <c r="GDG166" s="135"/>
      <c r="GDH166" s="135"/>
      <c r="GDI166" s="135"/>
      <c r="GDJ166" s="135"/>
      <c r="GDK166" s="135"/>
      <c r="GDL166" s="135"/>
      <c r="GDM166" s="135"/>
      <c r="GDN166" s="135"/>
      <c r="GDO166" s="135"/>
      <c r="GDP166" s="135"/>
      <c r="GDQ166" s="135"/>
      <c r="GDR166" s="135"/>
      <c r="GDS166" s="135"/>
      <c r="GDT166" s="135"/>
      <c r="GDU166" s="135"/>
      <c r="GDV166" s="135"/>
      <c r="GDW166" s="135"/>
      <c r="GDX166" s="135"/>
      <c r="GDY166" s="135"/>
      <c r="GDZ166" s="135"/>
      <c r="GEA166" s="135"/>
      <c r="GEB166" s="135"/>
      <c r="GEC166" s="135"/>
      <c r="GED166" s="135"/>
      <c r="GEE166" s="135"/>
      <c r="GEF166" s="135"/>
      <c r="GEG166" s="135"/>
      <c r="GEH166" s="135"/>
      <c r="GEI166" s="135"/>
      <c r="GEJ166" s="135"/>
      <c r="GEK166" s="135"/>
      <c r="GEL166" s="135"/>
      <c r="GEM166" s="135"/>
      <c r="GEN166" s="135"/>
      <c r="GEO166" s="135"/>
      <c r="GEP166" s="135"/>
      <c r="GEQ166" s="135"/>
      <c r="GER166" s="135"/>
      <c r="GES166" s="135"/>
      <c r="GET166" s="135"/>
      <c r="GEU166" s="135"/>
      <c r="GEV166" s="135"/>
      <c r="GEW166" s="135"/>
      <c r="GEX166" s="135"/>
      <c r="GEY166" s="135"/>
      <c r="GEZ166" s="135"/>
      <c r="GFA166" s="135"/>
      <c r="GFB166" s="135"/>
      <c r="GFC166" s="135"/>
      <c r="GFD166" s="135"/>
      <c r="GFE166" s="135"/>
      <c r="GFF166" s="135"/>
      <c r="GFG166" s="135"/>
      <c r="GFH166" s="135"/>
      <c r="GFI166" s="135"/>
      <c r="GFJ166" s="135"/>
      <c r="GFK166" s="135"/>
      <c r="GFL166" s="135"/>
      <c r="GFM166" s="135"/>
      <c r="GFN166" s="135"/>
      <c r="GFO166" s="135"/>
      <c r="GFP166" s="135"/>
      <c r="GFQ166" s="135"/>
      <c r="GFR166" s="135"/>
      <c r="GFS166" s="135"/>
      <c r="GFT166" s="135"/>
      <c r="GFU166" s="135"/>
      <c r="GFV166" s="135"/>
      <c r="GFW166" s="135"/>
      <c r="GFX166" s="135"/>
      <c r="GFY166" s="135"/>
      <c r="GFZ166" s="135"/>
      <c r="GGA166" s="135"/>
      <c r="GGB166" s="135"/>
      <c r="GGC166" s="135"/>
      <c r="GGD166" s="135"/>
      <c r="GGE166" s="135"/>
      <c r="GGF166" s="135"/>
      <c r="GGG166" s="135"/>
      <c r="GGH166" s="135"/>
      <c r="GGI166" s="135"/>
      <c r="GGJ166" s="135"/>
      <c r="GGK166" s="135"/>
      <c r="GGL166" s="135"/>
      <c r="GGM166" s="135"/>
      <c r="GGN166" s="135"/>
      <c r="GGO166" s="135"/>
      <c r="GGP166" s="135"/>
      <c r="GGQ166" s="135"/>
      <c r="GGR166" s="135"/>
      <c r="GGS166" s="135"/>
      <c r="GGT166" s="135"/>
      <c r="GGU166" s="135"/>
      <c r="GGV166" s="135"/>
      <c r="GGW166" s="135"/>
      <c r="GGX166" s="135"/>
      <c r="GGY166" s="135"/>
      <c r="GGZ166" s="135"/>
      <c r="GHA166" s="135"/>
      <c r="GHB166" s="135"/>
      <c r="GHC166" s="135"/>
      <c r="GHD166" s="135"/>
      <c r="GHE166" s="135"/>
      <c r="GHF166" s="135"/>
      <c r="GHG166" s="135"/>
      <c r="GHH166" s="135"/>
      <c r="GHI166" s="135"/>
      <c r="GHJ166" s="135"/>
      <c r="GHK166" s="135"/>
      <c r="GHL166" s="135"/>
      <c r="GHM166" s="135"/>
      <c r="GHN166" s="135"/>
      <c r="GHO166" s="135"/>
      <c r="GHP166" s="135"/>
      <c r="GHQ166" s="135"/>
      <c r="GHR166" s="135"/>
      <c r="GHS166" s="135"/>
      <c r="GHT166" s="135"/>
      <c r="GHU166" s="135"/>
      <c r="GHV166" s="135"/>
      <c r="GHW166" s="135"/>
      <c r="GHX166" s="135"/>
      <c r="GHY166" s="135"/>
      <c r="GHZ166" s="135"/>
      <c r="GIA166" s="135"/>
      <c r="GIB166" s="135"/>
      <c r="GIC166" s="135"/>
      <c r="GID166" s="135"/>
      <c r="GIE166" s="135"/>
      <c r="GIF166" s="135"/>
      <c r="GIG166" s="135"/>
      <c r="GIH166" s="135"/>
      <c r="GII166" s="135"/>
      <c r="GIJ166" s="135"/>
      <c r="GIK166" s="135"/>
      <c r="GIL166" s="135"/>
      <c r="GIM166" s="135"/>
      <c r="GIN166" s="135"/>
      <c r="GIO166" s="135"/>
      <c r="GIP166" s="135"/>
      <c r="GIQ166" s="135"/>
      <c r="GIR166" s="135"/>
      <c r="GIS166" s="135"/>
      <c r="GIT166" s="135"/>
      <c r="GIU166" s="135"/>
      <c r="GIV166" s="135"/>
      <c r="GIW166" s="135"/>
      <c r="GIX166" s="135"/>
      <c r="GIY166" s="135"/>
      <c r="GIZ166" s="135"/>
      <c r="GJA166" s="135"/>
      <c r="GJB166" s="135"/>
      <c r="GJC166" s="135"/>
      <c r="GJD166" s="135"/>
      <c r="GJE166" s="135"/>
      <c r="GJF166" s="135"/>
      <c r="GJG166" s="135"/>
      <c r="GJH166" s="135"/>
      <c r="GJI166" s="135"/>
      <c r="GJJ166" s="135"/>
      <c r="GJK166" s="135"/>
      <c r="GJL166" s="135"/>
      <c r="GJM166" s="135"/>
      <c r="GJN166" s="135"/>
      <c r="GJO166" s="135"/>
      <c r="GJP166" s="135"/>
      <c r="GJQ166" s="135"/>
      <c r="GJR166" s="135"/>
      <c r="GJS166" s="135"/>
      <c r="GJT166" s="135"/>
      <c r="GJU166" s="135"/>
      <c r="GJV166" s="135"/>
      <c r="GJW166" s="135"/>
      <c r="GJX166" s="135"/>
      <c r="GJY166" s="135"/>
      <c r="GJZ166" s="135"/>
      <c r="GKA166" s="135"/>
      <c r="GKB166" s="135"/>
      <c r="GKC166" s="135"/>
      <c r="GKD166" s="135"/>
      <c r="GKE166" s="135"/>
      <c r="GKF166" s="135"/>
      <c r="GKG166" s="135"/>
      <c r="GKH166" s="135"/>
      <c r="GKI166" s="135"/>
      <c r="GKJ166" s="135"/>
      <c r="GKK166" s="135"/>
      <c r="GKL166" s="135"/>
      <c r="GKM166" s="135"/>
      <c r="GKN166" s="135"/>
      <c r="GKO166" s="135"/>
      <c r="GKP166" s="135"/>
      <c r="GKQ166" s="135"/>
      <c r="GKR166" s="135"/>
      <c r="GKS166" s="135"/>
      <c r="GKT166" s="135"/>
      <c r="GKU166" s="135"/>
      <c r="GKV166" s="135"/>
      <c r="GKW166" s="135"/>
      <c r="GKX166" s="135"/>
      <c r="GKY166" s="135"/>
      <c r="GKZ166" s="135"/>
      <c r="GLA166" s="135"/>
      <c r="GLB166" s="135"/>
      <c r="GLC166" s="135"/>
      <c r="GLD166" s="135"/>
      <c r="GLE166" s="135"/>
      <c r="GLF166" s="135"/>
      <c r="GLG166" s="135"/>
      <c r="GLH166" s="135"/>
      <c r="GLI166" s="135"/>
      <c r="GLJ166" s="135"/>
      <c r="GLK166" s="135"/>
      <c r="GLL166" s="135"/>
      <c r="GLM166" s="135"/>
      <c r="GLN166" s="135"/>
      <c r="GLO166" s="135"/>
      <c r="GLP166" s="135"/>
      <c r="GLQ166" s="135"/>
      <c r="GLR166" s="135"/>
      <c r="GLS166" s="135"/>
      <c r="GLT166" s="135"/>
      <c r="GLU166" s="135"/>
      <c r="GLV166" s="135"/>
      <c r="GLW166" s="135"/>
      <c r="GLX166" s="135"/>
      <c r="GLY166" s="135"/>
      <c r="GLZ166" s="135"/>
      <c r="GMA166" s="135"/>
      <c r="GMB166" s="135"/>
      <c r="GMC166" s="135"/>
      <c r="GMD166" s="135"/>
      <c r="GME166" s="135"/>
      <c r="GMF166" s="135"/>
      <c r="GMG166" s="135"/>
      <c r="GMH166" s="135"/>
      <c r="GMI166" s="135"/>
      <c r="GMJ166" s="135"/>
      <c r="GMK166" s="135"/>
      <c r="GML166" s="135"/>
      <c r="GMM166" s="135"/>
      <c r="GMN166" s="135"/>
      <c r="GMO166" s="135"/>
      <c r="GMP166" s="135"/>
      <c r="GMQ166" s="135"/>
      <c r="GMR166" s="135"/>
      <c r="GMS166" s="135"/>
      <c r="GMT166" s="135"/>
      <c r="GMU166" s="135"/>
      <c r="GMV166" s="135"/>
      <c r="GMW166" s="135"/>
      <c r="GMX166" s="135"/>
      <c r="GMY166" s="135"/>
      <c r="GMZ166" s="135"/>
      <c r="GNA166" s="135"/>
      <c r="GNB166" s="135"/>
      <c r="GNC166" s="135"/>
      <c r="GND166" s="135"/>
      <c r="GNE166" s="135"/>
      <c r="GNF166" s="135"/>
      <c r="GNG166" s="135"/>
      <c r="GNH166" s="135"/>
      <c r="GNI166" s="135"/>
      <c r="GNJ166" s="135"/>
      <c r="GNK166" s="135"/>
      <c r="GNL166" s="135"/>
      <c r="GNM166" s="135"/>
      <c r="GNN166" s="135"/>
      <c r="GNO166" s="135"/>
      <c r="GNP166" s="135"/>
      <c r="GNQ166" s="135"/>
      <c r="GNR166" s="135"/>
      <c r="GNS166" s="135"/>
      <c r="GNT166" s="135"/>
      <c r="GNU166" s="135"/>
      <c r="GNV166" s="135"/>
      <c r="GNW166" s="135"/>
      <c r="GNX166" s="135"/>
      <c r="GNY166" s="135"/>
      <c r="GNZ166" s="135"/>
      <c r="GOA166" s="135"/>
      <c r="GOB166" s="135"/>
      <c r="GOC166" s="135"/>
      <c r="GOD166" s="135"/>
      <c r="GOE166" s="135"/>
      <c r="GOF166" s="135"/>
      <c r="GOG166" s="135"/>
      <c r="GOH166" s="135"/>
      <c r="GOI166" s="135"/>
      <c r="GOJ166" s="135"/>
      <c r="GOK166" s="135"/>
      <c r="GOL166" s="135"/>
      <c r="GOM166" s="135"/>
      <c r="GON166" s="135"/>
      <c r="GOO166" s="135"/>
      <c r="GOP166" s="135"/>
      <c r="GOQ166" s="135"/>
      <c r="GOR166" s="135"/>
      <c r="GOS166" s="135"/>
      <c r="GOT166" s="135"/>
      <c r="GOU166" s="135"/>
      <c r="GOV166" s="135"/>
      <c r="GOW166" s="135"/>
      <c r="GOX166" s="135"/>
      <c r="GOY166" s="135"/>
      <c r="GOZ166" s="135"/>
      <c r="GPA166" s="135"/>
      <c r="GPB166" s="135"/>
      <c r="GPC166" s="135"/>
      <c r="GPD166" s="135"/>
      <c r="GPE166" s="135"/>
      <c r="GPF166" s="135"/>
      <c r="GPG166" s="135"/>
      <c r="GPH166" s="135"/>
      <c r="GPI166" s="135"/>
      <c r="GPJ166" s="135"/>
      <c r="GPK166" s="135"/>
      <c r="GPL166" s="135"/>
      <c r="GPM166" s="135"/>
      <c r="GPN166" s="135"/>
      <c r="GPO166" s="135"/>
      <c r="GPP166" s="135"/>
      <c r="GPQ166" s="135"/>
      <c r="GPR166" s="135"/>
      <c r="GPS166" s="135"/>
      <c r="GPT166" s="135"/>
      <c r="GPU166" s="135"/>
      <c r="GPV166" s="135"/>
      <c r="GPW166" s="135"/>
      <c r="GPX166" s="135"/>
      <c r="GPY166" s="135"/>
      <c r="GPZ166" s="135"/>
      <c r="GQA166" s="135"/>
      <c r="GQB166" s="135"/>
      <c r="GQC166" s="135"/>
      <c r="GQD166" s="135"/>
      <c r="GQE166" s="135"/>
      <c r="GQF166" s="135"/>
      <c r="GQG166" s="135"/>
      <c r="GQH166" s="135"/>
      <c r="GQI166" s="135"/>
      <c r="GQJ166" s="135"/>
      <c r="GQK166" s="135"/>
      <c r="GQL166" s="135"/>
      <c r="GQM166" s="135"/>
      <c r="GQN166" s="135"/>
      <c r="GQO166" s="135"/>
      <c r="GQP166" s="135"/>
      <c r="GQQ166" s="135"/>
      <c r="GQR166" s="135"/>
      <c r="GQS166" s="135"/>
      <c r="GQT166" s="135"/>
      <c r="GQU166" s="135"/>
      <c r="GQV166" s="135"/>
      <c r="GQW166" s="135"/>
      <c r="GQX166" s="135"/>
      <c r="GQY166" s="135"/>
      <c r="GQZ166" s="135"/>
      <c r="GRA166" s="135"/>
      <c r="GRB166" s="135"/>
      <c r="GRC166" s="135"/>
      <c r="GRD166" s="135"/>
      <c r="GRE166" s="135"/>
      <c r="GRF166" s="135"/>
      <c r="GRG166" s="135"/>
      <c r="GRH166" s="135"/>
      <c r="GRI166" s="135"/>
      <c r="GRJ166" s="135"/>
      <c r="GRK166" s="135"/>
      <c r="GRL166" s="135"/>
      <c r="GRM166" s="135"/>
      <c r="GRN166" s="135"/>
      <c r="GRO166" s="135"/>
      <c r="GRP166" s="135"/>
      <c r="GRQ166" s="135"/>
      <c r="GRR166" s="135"/>
      <c r="GRS166" s="135"/>
      <c r="GRT166" s="135"/>
      <c r="GRU166" s="135"/>
      <c r="GRV166" s="135"/>
      <c r="GRW166" s="135"/>
      <c r="GRX166" s="135"/>
      <c r="GRY166" s="135"/>
      <c r="GRZ166" s="135"/>
      <c r="GSA166" s="135"/>
      <c r="GSB166" s="135"/>
      <c r="GSC166" s="135"/>
      <c r="GSD166" s="135"/>
      <c r="GSE166" s="135"/>
      <c r="GSF166" s="135"/>
      <c r="GSG166" s="135"/>
      <c r="GSH166" s="135"/>
      <c r="GSI166" s="135"/>
      <c r="GSJ166" s="135"/>
      <c r="GSK166" s="135"/>
      <c r="GSL166" s="135"/>
      <c r="GSM166" s="135"/>
      <c r="GSN166" s="135"/>
      <c r="GSO166" s="135"/>
      <c r="GSP166" s="135"/>
      <c r="GSQ166" s="135"/>
      <c r="GSR166" s="135"/>
      <c r="GSS166" s="135"/>
      <c r="GST166" s="135"/>
      <c r="GSU166" s="135"/>
      <c r="GSV166" s="135"/>
      <c r="GSW166" s="135"/>
      <c r="GSX166" s="135"/>
      <c r="GSY166" s="135"/>
      <c r="GSZ166" s="135"/>
      <c r="GTA166" s="135"/>
      <c r="GTB166" s="135"/>
      <c r="GTC166" s="135"/>
      <c r="GTD166" s="135"/>
      <c r="GTE166" s="135"/>
      <c r="GTF166" s="135"/>
      <c r="GTG166" s="135"/>
      <c r="GTH166" s="135"/>
      <c r="GTI166" s="135"/>
      <c r="GTJ166" s="135"/>
      <c r="GTK166" s="135"/>
      <c r="GTL166" s="135"/>
      <c r="GTM166" s="135"/>
      <c r="GTN166" s="135"/>
      <c r="GTO166" s="135"/>
      <c r="GTP166" s="135"/>
      <c r="GTQ166" s="135"/>
      <c r="GTR166" s="135"/>
      <c r="GTS166" s="135"/>
      <c r="GTT166" s="135"/>
      <c r="GTU166" s="135"/>
      <c r="GTV166" s="135"/>
      <c r="GTW166" s="135"/>
      <c r="GTX166" s="135"/>
      <c r="GTY166" s="135"/>
      <c r="GTZ166" s="135"/>
      <c r="GUA166" s="135"/>
      <c r="GUB166" s="135"/>
      <c r="GUC166" s="135"/>
      <c r="GUD166" s="135"/>
      <c r="GUE166" s="135"/>
      <c r="GUF166" s="135"/>
      <c r="GUG166" s="135"/>
      <c r="GUH166" s="135"/>
      <c r="GUI166" s="135"/>
      <c r="GUJ166" s="135"/>
      <c r="GUK166" s="135"/>
      <c r="GUL166" s="135"/>
      <c r="GUM166" s="135"/>
      <c r="GUN166" s="135"/>
      <c r="GUO166" s="135"/>
      <c r="GUP166" s="135"/>
      <c r="GUQ166" s="135"/>
      <c r="GUR166" s="135"/>
      <c r="GUS166" s="135"/>
      <c r="GUT166" s="135"/>
      <c r="GUU166" s="135"/>
      <c r="GUV166" s="135"/>
      <c r="GUW166" s="135"/>
      <c r="GUX166" s="135"/>
      <c r="GUY166" s="135"/>
      <c r="GUZ166" s="135"/>
      <c r="GVA166" s="135"/>
      <c r="GVB166" s="135"/>
      <c r="GVC166" s="135"/>
      <c r="GVD166" s="135"/>
      <c r="GVE166" s="135"/>
      <c r="GVF166" s="135"/>
      <c r="GVG166" s="135"/>
      <c r="GVH166" s="135"/>
      <c r="GVI166" s="135"/>
      <c r="GVJ166" s="135"/>
      <c r="GVK166" s="135"/>
      <c r="GVL166" s="135"/>
      <c r="GVM166" s="135"/>
      <c r="GVN166" s="135"/>
      <c r="GVO166" s="135"/>
      <c r="GVP166" s="135"/>
      <c r="GVQ166" s="135"/>
      <c r="GVR166" s="135"/>
      <c r="GVS166" s="135"/>
      <c r="GVT166" s="135"/>
      <c r="GVU166" s="135"/>
      <c r="GVV166" s="135"/>
      <c r="GVW166" s="135"/>
      <c r="GVX166" s="135"/>
      <c r="GVY166" s="135"/>
      <c r="GVZ166" s="135"/>
      <c r="GWA166" s="135"/>
      <c r="GWB166" s="135"/>
      <c r="GWC166" s="135"/>
      <c r="GWD166" s="135"/>
      <c r="GWE166" s="135"/>
      <c r="GWF166" s="135"/>
      <c r="GWG166" s="135"/>
      <c r="GWH166" s="135"/>
      <c r="GWI166" s="135"/>
      <c r="GWJ166" s="135"/>
      <c r="GWK166" s="135"/>
      <c r="GWL166" s="135"/>
      <c r="GWM166" s="135"/>
      <c r="GWN166" s="135"/>
      <c r="GWO166" s="135"/>
      <c r="GWP166" s="135"/>
      <c r="GWQ166" s="135"/>
      <c r="GWR166" s="135"/>
      <c r="GWS166" s="135"/>
      <c r="GWT166" s="135"/>
      <c r="GWU166" s="135"/>
      <c r="GWV166" s="135"/>
      <c r="GWW166" s="135"/>
      <c r="GWX166" s="135"/>
      <c r="GWY166" s="135"/>
      <c r="GWZ166" s="135"/>
      <c r="GXA166" s="135"/>
      <c r="GXB166" s="135"/>
      <c r="GXC166" s="135"/>
      <c r="GXD166" s="135"/>
      <c r="GXE166" s="135"/>
      <c r="GXF166" s="135"/>
      <c r="GXG166" s="135"/>
      <c r="GXH166" s="135"/>
      <c r="GXI166" s="135"/>
      <c r="GXJ166" s="135"/>
      <c r="GXK166" s="135"/>
      <c r="GXL166" s="135"/>
      <c r="GXM166" s="135"/>
      <c r="GXN166" s="135"/>
      <c r="GXO166" s="135"/>
      <c r="GXP166" s="135"/>
      <c r="GXQ166" s="135"/>
      <c r="GXR166" s="135"/>
      <c r="GXS166" s="135"/>
      <c r="GXT166" s="135"/>
      <c r="GXU166" s="135"/>
      <c r="GXV166" s="135"/>
      <c r="GXW166" s="135"/>
      <c r="GXX166" s="135"/>
      <c r="GXY166" s="135"/>
      <c r="GXZ166" s="135"/>
      <c r="GYA166" s="135"/>
      <c r="GYB166" s="135"/>
      <c r="GYC166" s="135"/>
      <c r="GYD166" s="135"/>
      <c r="GYE166" s="135"/>
      <c r="GYF166" s="135"/>
      <c r="GYG166" s="135"/>
      <c r="GYH166" s="135"/>
      <c r="GYI166" s="135"/>
      <c r="GYJ166" s="135"/>
      <c r="GYK166" s="135"/>
      <c r="GYL166" s="135"/>
      <c r="GYM166" s="135"/>
      <c r="GYN166" s="135"/>
      <c r="GYO166" s="135"/>
      <c r="GYP166" s="135"/>
      <c r="GYQ166" s="135"/>
      <c r="GYR166" s="135"/>
      <c r="GYS166" s="135"/>
      <c r="GYT166" s="135"/>
      <c r="GYU166" s="135"/>
      <c r="GYV166" s="135"/>
      <c r="GYW166" s="135"/>
      <c r="GYX166" s="135"/>
      <c r="GYY166" s="135"/>
      <c r="GYZ166" s="135"/>
      <c r="GZA166" s="135"/>
      <c r="GZB166" s="135"/>
      <c r="GZC166" s="135"/>
      <c r="GZD166" s="135"/>
      <c r="GZE166" s="135"/>
      <c r="GZF166" s="135"/>
      <c r="GZG166" s="135"/>
      <c r="GZH166" s="135"/>
      <c r="GZI166" s="135"/>
      <c r="GZJ166" s="135"/>
      <c r="GZK166" s="135"/>
      <c r="GZL166" s="135"/>
      <c r="GZM166" s="135"/>
      <c r="GZN166" s="135"/>
      <c r="GZO166" s="135"/>
      <c r="GZP166" s="135"/>
      <c r="GZQ166" s="135"/>
      <c r="GZR166" s="135"/>
      <c r="GZS166" s="135"/>
      <c r="GZT166" s="135"/>
      <c r="GZU166" s="135"/>
      <c r="GZV166" s="135"/>
      <c r="GZW166" s="135"/>
      <c r="GZX166" s="135"/>
      <c r="GZY166" s="135"/>
      <c r="GZZ166" s="135"/>
      <c r="HAA166" s="135"/>
      <c r="HAB166" s="135"/>
      <c r="HAC166" s="135"/>
      <c r="HAD166" s="135"/>
      <c r="HAE166" s="135"/>
      <c r="HAF166" s="135"/>
      <c r="HAG166" s="135"/>
      <c r="HAH166" s="135"/>
      <c r="HAI166" s="135"/>
      <c r="HAJ166" s="135"/>
      <c r="HAK166" s="135"/>
      <c r="HAL166" s="135"/>
      <c r="HAM166" s="135"/>
      <c r="HAN166" s="135"/>
      <c r="HAO166" s="135"/>
      <c r="HAP166" s="135"/>
      <c r="HAQ166" s="135"/>
      <c r="HAR166" s="135"/>
      <c r="HAS166" s="135"/>
      <c r="HAT166" s="135"/>
      <c r="HAU166" s="135"/>
      <c r="HAV166" s="135"/>
      <c r="HAW166" s="135"/>
      <c r="HAX166" s="135"/>
      <c r="HAY166" s="135"/>
      <c r="HAZ166" s="135"/>
      <c r="HBA166" s="135"/>
      <c r="HBB166" s="135"/>
      <c r="HBC166" s="135"/>
      <c r="HBD166" s="135"/>
      <c r="HBE166" s="135"/>
      <c r="HBF166" s="135"/>
      <c r="HBG166" s="135"/>
      <c r="HBH166" s="135"/>
      <c r="HBI166" s="135"/>
      <c r="HBJ166" s="135"/>
      <c r="HBK166" s="135"/>
      <c r="HBL166" s="135"/>
      <c r="HBM166" s="135"/>
      <c r="HBN166" s="135"/>
      <c r="HBO166" s="135"/>
      <c r="HBP166" s="135"/>
      <c r="HBQ166" s="135"/>
      <c r="HBR166" s="135"/>
      <c r="HBS166" s="135"/>
      <c r="HBT166" s="135"/>
      <c r="HBU166" s="135"/>
      <c r="HBV166" s="135"/>
      <c r="HBW166" s="135"/>
      <c r="HBX166" s="135"/>
      <c r="HBY166" s="135"/>
      <c r="HBZ166" s="135"/>
      <c r="HCA166" s="135"/>
      <c r="HCB166" s="135"/>
      <c r="HCC166" s="135"/>
      <c r="HCD166" s="135"/>
      <c r="HCE166" s="135"/>
      <c r="HCF166" s="135"/>
      <c r="HCG166" s="135"/>
      <c r="HCH166" s="135"/>
      <c r="HCI166" s="135"/>
      <c r="HCJ166" s="135"/>
      <c r="HCK166" s="135"/>
      <c r="HCL166" s="135"/>
      <c r="HCM166" s="135"/>
      <c r="HCN166" s="135"/>
      <c r="HCO166" s="135"/>
      <c r="HCP166" s="135"/>
      <c r="HCQ166" s="135"/>
      <c r="HCR166" s="135"/>
      <c r="HCS166" s="135"/>
      <c r="HCT166" s="135"/>
      <c r="HCU166" s="135"/>
      <c r="HCV166" s="135"/>
      <c r="HCW166" s="135"/>
      <c r="HCX166" s="135"/>
      <c r="HCY166" s="135"/>
      <c r="HCZ166" s="135"/>
      <c r="HDA166" s="135"/>
      <c r="HDB166" s="135"/>
      <c r="HDC166" s="135"/>
      <c r="HDD166" s="135"/>
      <c r="HDE166" s="135"/>
      <c r="HDF166" s="135"/>
      <c r="HDG166" s="135"/>
      <c r="HDH166" s="135"/>
      <c r="HDI166" s="135"/>
      <c r="HDJ166" s="135"/>
      <c r="HDK166" s="135"/>
      <c r="HDL166" s="135"/>
      <c r="HDM166" s="135"/>
      <c r="HDN166" s="135"/>
      <c r="HDO166" s="135"/>
      <c r="HDP166" s="135"/>
      <c r="HDQ166" s="135"/>
      <c r="HDR166" s="135"/>
      <c r="HDS166" s="135"/>
      <c r="HDT166" s="135"/>
      <c r="HDU166" s="135"/>
      <c r="HDV166" s="135"/>
      <c r="HDW166" s="135"/>
      <c r="HDX166" s="135"/>
      <c r="HDY166" s="135"/>
      <c r="HDZ166" s="135"/>
      <c r="HEA166" s="135"/>
      <c r="HEB166" s="135"/>
      <c r="HEC166" s="135"/>
      <c r="HED166" s="135"/>
      <c r="HEE166" s="135"/>
      <c r="HEF166" s="135"/>
      <c r="HEG166" s="135"/>
      <c r="HEH166" s="135"/>
      <c r="HEI166" s="135"/>
      <c r="HEJ166" s="135"/>
      <c r="HEK166" s="135"/>
      <c r="HEL166" s="135"/>
      <c r="HEM166" s="135"/>
      <c r="HEN166" s="135"/>
      <c r="HEO166" s="135"/>
      <c r="HEP166" s="135"/>
      <c r="HEQ166" s="135"/>
      <c r="HER166" s="135"/>
      <c r="HES166" s="135"/>
      <c r="HET166" s="135"/>
      <c r="HEU166" s="135"/>
      <c r="HEV166" s="135"/>
      <c r="HEW166" s="135"/>
      <c r="HEX166" s="135"/>
      <c r="HEY166" s="135"/>
      <c r="HEZ166" s="135"/>
      <c r="HFA166" s="135"/>
      <c r="HFB166" s="135"/>
      <c r="HFC166" s="135"/>
      <c r="HFD166" s="135"/>
      <c r="HFE166" s="135"/>
      <c r="HFF166" s="135"/>
      <c r="HFG166" s="135"/>
      <c r="HFH166" s="135"/>
      <c r="HFI166" s="135"/>
      <c r="HFJ166" s="135"/>
      <c r="HFK166" s="135"/>
      <c r="HFL166" s="135"/>
      <c r="HFM166" s="135"/>
      <c r="HFN166" s="135"/>
      <c r="HFO166" s="135"/>
      <c r="HFP166" s="135"/>
      <c r="HFQ166" s="135"/>
      <c r="HFR166" s="135"/>
      <c r="HFS166" s="135"/>
      <c r="HFT166" s="135"/>
      <c r="HFU166" s="135"/>
      <c r="HFV166" s="135"/>
      <c r="HFW166" s="135"/>
      <c r="HFX166" s="135"/>
      <c r="HFY166" s="135"/>
      <c r="HFZ166" s="135"/>
      <c r="HGA166" s="135"/>
      <c r="HGB166" s="135"/>
      <c r="HGC166" s="135"/>
      <c r="HGD166" s="135"/>
      <c r="HGE166" s="135"/>
      <c r="HGF166" s="135"/>
      <c r="HGG166" s="135"/>
      <c r="HGH166" s="135"/>
      <c r="HGI166" s="135"/>
      <c r="HGJ166" s="135"/>
      <c r="HGK166" s="135"/>
      <c r="HGL166" s="135"/>
      <c r="HGM166" s="135"/>
      <c r="HGN166" s="135"/>
      <c r="HGO166" s="135"/>
      <c r="HGP166" s="135"/>
      <c r="HGQ166" s="135"/>
      <c r="HGR166" s="135"/>
      <c r="HGS166" s="135"/>
      <c r="HGT166" s="135"/>
      <c r="HGU166" s="135"/>
      <c r="HGV166" s="135"/>
      <c r="HGW166" s="135"/>
      <c r="HGX166" s="135"/>
      <c r="HGY166" s="135"/>
      <c r="HGZ166" s="135"/>
      <c r="HHA166" s="135"/>
      <c r="HHB166" s="135"/>
      <c r="HHC166" s="135"/>
      <c r="HHD166" s="135"/>
      <c r="HHE166" s="135"/>
      <c r="HHF166" s="135"/>
      <c r="HHG166" s="135"/>
      <c r="HHH166" s="135"/>
      <c r="HHI166" s="135"/>
      <c r="HHJ166" s="135"/>
      <c r="HHK166" s="135"/>
      <c r="HHL166" s="135"/>
      <c r="HHM166" s="135"/>
      <c r="HHN166" s="135"/>
      <c r="HHO166" s="135"/>
      <c r="HHP166" s="135"/>
      <c r="HHQ166" s="135"/>
      <c r="HHR166" s="135"/>
      <c r="HHS166" s="135"/>
      <c r="HHT166" s="135"/>
      <c r="HHU166" s="135"/>
      <c r="HHV166" s="135"/>
      <c r="HHW166" s="135"/>
      <c r="HHX166" s="135"/>
      <c r="HHY166" s="135"/>
      <c r="HHZ166" s="135"/>
      <c r="HIA166" s="135"/>
      <c r="HIB166" s="135"/>
      <c r="HIC166" s="135"/>
      <c r="HID166" s="135"/>
      <c r="HIE166" s="135"/>
      <c r="HIF166" s="135"/>
      <c r="HIG166" s="135"/>
      <c r="HIH166" s="135"/>
      <c r="HII166" s="135"/>
      <c r="HIJ166" s="135"/>
      <c r="HIK166" s="135"/>
      <c r="HIL166" s="135"/>
      <c r="HIM166" s="135"/>
      <c r="HIN166" s="135"/>
      <c r="HIO166" s="135"/>
      <c r="HIP166" s="135"/>
      <c r="HIQ166" s="135"/>
      <c r="HIR166" s="135"/>
      <c r="HIS166" s="135"/>
      <c r="HIT166" s="135"/>
      <c r="HIU166" s="135"/>
      <c r="HIV166" s="135"/>
      <c r="HIW166" s="135"/>
      <c r="HIX166" s="135"/>
      <c r="HIY166" s="135"/>
      <c r="HIZ166" s="135"/>
      <c r="HJA166" s="135"/>
      <c r="HJB166" s="135"/>
      <c r="HJC166" s="135"/>
      <c r="HJD166" s="135"/>
      <c r="HJE166" s="135"/>
      <c r="HJF166" s="135"/>
      <c r="HJG166" s="135"/>
      <c r="HJH166" s="135"/>
      <c r="HJI166" s="135"/>
      <c r="HJJ166" s="135"/>
      <c r="HJK166" s="135"/>
      <c r="HJL166" s="135"/>
      <c r="HJM166" s="135"/>
      <c r="HJN166" s="135"/>
      <c r="HJO166" s="135"/>
      <c r="HJP166" s="135"/>
      <c r="HJQ166" s="135"/>
      <c r="HJR166" s="135"/>
      <c r="HJS166" s="135"/>
      <c r="HJT166" s="135"/>
      <c r="HJU166" s="135"/>
      <c r="HJV166" s="135"/>
      <c r="HJW166" s="135"/>
      <c r="HJX166" s="135"/>
      <c r="HJY166" s="135"/>
      <c r="HJZ166" s="135"/>
      <c r="HKA166" s="135"/>
      <c r="HKB166" s="135"/>
      <c r="HKC166" s="135"/>
      <c r="HKD166" s="135"/>
      <c r="HKE166" s="135"/>
      <c r="HKF166" s="135"/>
      <c r="HKG166" s="135"/>
      <c r="HKH166" s="135"/>
      <c r="HKI166" s="135"/>
      <c r="HKJ166" s="135"/>
      <c r="HKK166" s="135"/>
      <c r="HKL166" s="135"/>
      <c r="HKM166" s="135"/>
      <c r="HKN166" s="135"/>
      <c r="HKO166" s="135"/>
      <c r="HKP166" s="135"/>
      <c r="HKQ166" s="135"/>
      <c r="HKR166" s="135"/>
      <c r="HKS166" s="135"/>
      <c r="HKT166" s="135"/>
      <c r="HKU166" s="135"/>
      <c r="HKV166" s="135"/>
      <c r="HKW166" s="135"/>
      <c r="HKX166" s="135"/>
      <c r="HKY166" s="135"/>
      <c r="HKZ166" s="135"/>
      <c r="HLA166" s="135"/>
      <c r="HLB166" s="135"/>
      <c r="HLC166" s="135"/>
      <c r="HLD166" s="135"/>
      <c r="HLE166" s="135"/>
      <c r="HLF166" s="135"/>
      <c r="HLG166" s="135"/>
      <c r="HLH166" s="135"/>
      <c r="HLI166" s="135"/>
      <c r="HLJ166" s="135"/>
      <c r="HLK166" s="135"/>
      <c r="HLL166" s="135"/>
      <c r="HLM166" s="135"/>
      <c r="HLN166" s="135"/>
      <c r="HLO166" s="135"/>
      <c r="HLP166" s="135"/>
      <c r="HLQ166" s="135"/>
      <c r="HLR166" s="135"/>
      <c r="HLS166" s="135"/>
      <c r="HLT166" s="135"/>
      <c r="HLU166" s="135"/>
      <c r="HLV166" s="135"/>
      <c r="HLW166" s="135"/>
      <c r="HLX166" s="135"/>
      <c r="HLY166" s="135"/>
      <c r="HLZ166" s="135"/>
      <c r="HMA166" s="135"/>
      <c r="HMB166" s="135"/>
      <c r="HMC166" s="135"/>
      <c r="HMD166" s="135"/>
      <c r="HME166" s="135"/>
      <c r="HMF166" s="135"/>
      <c r="HMG166" s="135"/>
      <c r="HMH166" s="135"/>
      <c r="HMI166" s="135"/>
      <c r="HMJ166" s="135"/>
      <c r="HMK166" s="135"/>
      <c r="HML166" s="135"/>
      <c r="HMM166" s="135"/>
      <c r="HMN166" s="135"/>
      <c r="HMO166" s="135"/>
      <c r="HMP166" s="135"/>
      <c r="HMQ166" s="135"/>
      <c r="HMR166" s="135"/>
      <c r="HMS166" s="135"/>
      <c r="HMT166" s="135"/>
      <c r="HMU166" s="135"/>
      <c r="HMV166" s="135"/>
      <c r="HMW166" s="135"/>
      <c r="HMX166" s="135"/>
      <c r="HMY166" s="135"/>
      <c r="HMZ166" s="135"/>
      <c r="HNA166" s="135"/>
      <c r="HNB166" s="135"/>
      <c r="HNC166" s="135"/>
      <c r="HND166" s="135"/>
      <c r="HNE166" s="135"/>
      <c r="HNF166" s="135"/>
      <c r="HNG166" s="135"/>
      <c r="HNH166" s="135"/>
      <c r="HNI166" s="135"/>
      <c r="HNJ166" s="135"/>
      <c r="HNK166" s="135"/>
      <c r="HNL166" s="135"/>
      <c r="HNM166" s="135"/>
      <c r="HNN166" s="135"/>
      <c r="HNO166" s="135"/>
      <c r="HNP166" s="135"/>
      <c r="HNQ166" s="135"/>
      <c r="HNR166" s="135"/>
      <c r="HNS166" s="135"/>
      <c r="HNT166" s="135"/>
      <c r="HNU166" s="135"/>
      <c r="HNV166" s="135"/>
      <c r="HNW166" s="135"/>
      <c r="HNX166" s="135"/>
      <c r="HNY166" s="135"/>
      <c r="HNZ166" s="135"/>
      <c r="HOA166" s="135"/>
      <c r="HOB166" s="135"/>
      <c r="HOC166" s="135"/>
      <c r="HOD166" s="135"/>
      <c r="HOE166" s="135"/>
      <c r="HOF166" s="135"/>
      <c r="HOG166" s="135"/>
      <c r="HOH166" s="135"/>
      <c r="HOI166" s="135"/>
      <c r="HOJ166" s="135"/>
      <c r="HOK166" s="135"/>
      <c r="HOL166" s="135"/>
      <c r="HOM166" s="135"/>
      <c r="HON166" s="135"/>
      <c r="HOO166" s="135"/>
      <c r="HOP166" s="135"/>
      <c r="HOQ166" s="135"/>
      <c r="HOR166" s="135"/>
      <c r="HOS166" s="135"/>
      <c r="HOT166" s="135"/>
      <c r="HOU166" s="135"/>
      <c r="HOV166" s="135"/>
      <c r="HOW166" s="135"/>
      <c r="HOX166" s="135"/>
      <c r="HOY166" s="135"/>
      <c r="HOZ166" s="135"/>
      <c r="HPA166" s="135"/>
      <c r="HPB166" s="135"/>
      <c r="HPC166" s="135"/>
      <c r="HPD166" s="135"/>
      <c r="HPE166" s="135"/>
      <c r="HPF166" s="135"/>
      <c r="HPG166" s="135"/>
      <c r="HPH166" s="135"/>
      <c r="HPI166" s="135"/>
      <c r="HPJ166" s="135"/>
      <c r="HPK166" s="135"/>
      <c r="HPL166" s="135"/>
      <c r="HPM166" s="135"/>
      <c r="HPN166" s="135"/>
      <c r="HPO166" s="135"/>
      <c r="HPP166" s="135"/>
      <c r="HPQ166" s="135"/>
      <c r="HPR166" s="135"/>
      <c r="HPS166" s="135"/>
      <c r="HPT166" s="135"/>
      <c r="HPU166" s="135"/>
      <c r="HPV166" s="135"/>
      <c r="HPW166" s="135"/>
      <c r="HPX166" s="135"/>
      <c r="HPY166" s="135"/>
      <c r="HPZ166" s="135"/>
      <c r="HQA166" s="135"/>
      <c r="HQB166" s="135"/>
      <c r="HQC166" s="135"/>
      <c r="HQD166" s="135"/>
      <c r="HQE166" s="135"/>
      <c r="HQF166" s="135"/>
      <c r="HQG166" s="135"/>
      <c r="HQH166" s="135"/>
      <c r="HQI166" s="135"/>
      <c r="HQJ166" s="135"/>
      <c r="HQK166" s="135"/>
      <c r="HQL166" s="135"/>
      <c r="HQM166" s="135"/>
      <c r="HQN166" s="135"/>
      <c r="HQO166" s="135"/>
      <c r="HQP166" s="135"/>
      <c r="HQQ166" s="135"/>
      <c r="HQR166" s="135"/>
      <c r="HQS166" s="135"/>
      <c r="HQT166" s="135"/>
      <c r="HQU166" s="135"/>
      <c r="HQV166" s="135"/>
      <c r="HQW166" s="135"/>
      <c r="HQX166" s="135"/>
      <c r="HQY166" s="135"/>
      <c r="HQZ166" s="135"/>
      <c r="HRA166" s="135"/>
      <c r="HRB166" s="135"/>
      <c r="HRC166" s="135"/>
      <c r="HRD166" s="135"/>
      <c r="HRE166" s="135"/>
      <c r="HRF166" s="135"/>
      <c r="HRG166" s="135"/>
      <c r="HRH166" s="135"/>
      <c r="HRI166" s="135"/>
      <c r="HRJ166" s="135"/>
      <c r="HRK166" s="135"/>
      <c r="HRL166" s="135"/>
      <c r="HRM166" s="135"/>
      <c r="HRN166" s="135"/>
      <c r="HRO166" s="135"/>
      <c r="HRP166" s="135"/>
      <c r="HRQ166" s="135"/>
      <c r="HRR166" s="135"/>
      <c r="HRS166" s="135"/>
      <c r="HRT166" s="135"/>
      <c r="HRU166" s="135"/>
      <c r="HRV166" s="135"/>
      <c r="HRW166" s="135"/>
      <c r="HRX166" s="135"/>
      <c r="HRY166" s="135"/>
      <c r="HRZ166" s="135"/>
      <c r="HSA166" s="135"/>
      <c r="HSB166" s="135"/>
      <c r="HSC166" s="135"/>
      <c r="HSD166" s="135"/>
      <c r="HSE166" s="135"/>
      <c r="HSF166" s="135"/>
      <c r="HSG166" s="135"/>
      <c r="HSH166" s="135"/>
      <c r="HSI166" s="135"/>
      <c r="HSJ166" s="135"/>
      <c r="HSK166" s="135"/>
      <c r="HSL166" s="135"/>
      <c r="HSM166" s="135"/>
      <c r="HSN166" s="135"/>
      <c r="HSO166" s="135"/>
      <c r="HSP166" s="135"/>
      <c r="HSQ166" s="135"/>
      <c r="HSR166" s="135"/>
      <c r="HSS166" s="135"/>
      <c r="HST166" s="135"/>
      <c r="HSU166" s="135"/>
      <c r="HSV166" s="135"/>
      <c r="HSW166" s="135"/>
      <c r="HSX166" s="135"/>
      <c r="HSY166" s="135"/>
      <c r="HSZ166" s="135"/>
      <c r="HTA166" s="135"/>
      <c r="HTB166" s="135"/>
      <c r="HTC166" s="135"/>
      <c r="HTD166" s="135"/>
      <c r="HTE166" s="135"/>
      <c r="HTF166" s="135"/>
      <c r="HTG166" s="135"/>
      <c r="HTH166" s="135"/>
      <c r="HTI166" s="135"/>
      <c r="HTJ166" s="135"/>
      <c r="HTK166" s="135"/>
      <c r="HTL166" s="135"/>
      <c r="HTM166" s="135"/>
      <c r="HTN166" s="135"/>
      <c r="HTO166" s="135"/>
      <c r="HTP166" s="135"/>
      <c r="HTQ166" s="135"/>
      <c r="HTR166" s="135"/>
      <c r="HTS166" s="135"/>
      <c r="HTT166" s="135"/>
      <c r="HTU166" s="135"/>
      <c r="HTV166" s="135"/>
      <c r="HTW166" s="135"/>
      <c r="HTX166" s="135"/>
      <c r="HTY166" s="135"/>
      <c r="HTZ166" s="135"/>
      <c r="HUA166" s="135"/>
      <c r="HUB166" s="135"/>
      <c r="HUC166" s="135"/>
      <c r="HUD166" s="135"/>
      <c r="HUE166" s="135"/>
      <c r="HUF166" s="135"/>
      <c r="HUG166" s="135"/>
      <c r="HUH166" s="135"/>
      <c r="HUI166" s="135"/>
      <c r="HUJ166" s="135"/>
      <c r="HUK166" s="135"/>
      <c r="HUL166" s="135"/>
      <c r="HUM166" s="135"/>
      <c r="HUN166" s="135"/>
      <c r="HUO166" s="135"/>
      <c r="HUP166" s="135"/>
      <c r="HUQ166" s="135"/>
      <c r="HUR166" s="135"/>
      <c r="HUS166" s="135"/>
      <c r="HUT166" s="135"/>
      <c r="HUU166" s="135"/>
      <c r="HUV166" s="135"/>
      <c r="HUW166" s="135"/>
      <c r="HUX166" s="135"/>
      <c r="HUY166" s="135"/>
      <c r="HUZ166" s="135"/>
      <c r="HVA166" s="135"/>
      <c r="HVB166" s="135"/>
      <c r="HVC166" s="135"/>
      <c r="HVD166" s="135"/>
      <c r="HVE166" s="135"/>
      <c r="HVF166" s="135"/>
      <c r="HVG166" s="135"/>
      <c r="HVH166" s="135"/>
      <c r="HVI166" s="135"/>
      <c r="HVJ166" s="135"/>
      <c r="HVK166" s="135"/>
      <c r="HVL166" s="135"/>
      <c r="HVM166" s="135"/>
      <c r="HVN166" s="135"/>
      <c r="HVO166" s="135"/>
      <c r="HVP166" s="135"/>
      <c r="HVQ166" s="135"/>
      <c r="HVR166" s="135"/>
      <c r="HVS166" s="135"/>
      <c r="HVT166" s="135"/>
      <c r="HVU166" s="135"/>
      <c r="HVV166" s="135"/>
      <c r="HVW166" s="135"/>
      <c r="HVX166" s="135"/>
      <c r="HVY166" s="135"/>
      <c r="HVZ166" s="135"/>
      <c r="HWA166" s="135"/>
      <c r="HWB166" s="135"/>
      <c r="HWC166" s="135"/>
      <c r="HWD166" s="135"/>
      <c r="HWE166" s="135"/>
      <c r="HWF166" s="135"/>
      <c r="HWG166" s="135"/>
      <c r="HWH166" s="135"/>
      <c r="HWI166" s="135"/>
      <c r="HWJ166" s="135"/>
      <c r="HWK166" s="135"/>
      <c r="HWL166" s="135"/>
      <c r="HWM166" s="135"/>
      <c r="HWN166" s="135"/>
      <c r="HWO166" s="135"/>
      <c r="HWP166" s="135"/>
      <c r="HWQ166" s="135"/>
      <c r="HWR166" s="135"/>
      <c r="HWS166" s="135"/>
      <c r="HWT166" s="135"/>
      <c r="HWU166" s="135"/>
      <c r="HWV166" s="135"/>
      <c r="HWW166" s="135"/>
      <c r="HWX166" s="135"/>
      <c r="HWY166" s="135"/>
      <c r="HWZ166" s="135"/>
      <c r="HXA166" s="135"/>
      <c r="HXB166" s="135"/>
      <c r="HXC166" s="135"/>
      <c r="HXD166" s="135"/>
      <c r="HXE166" s="135"/>
      <c r="HXF166" s="135"/>
      <c r="HXG166" s="135"/>
      <c r="HXH166" s="135"/>
      <c r="HXI166" s="135"/>
      <c r="HXJ166" s="135"/>
      <c r="HXK166" s="135"/>
      <c r="HXL166" s="135"/>
      <c r="HXM166" s="135"/>
      <c r="HXN166" s="135"/>
      <c r="HXO166" s="135"/>
      <c r="HXP166" s="135"/>
      <c r="HXQ166" s="135"/>
      <c r="HXR166" s="135"/>
      <c r="HXS166" s="135"/>
      <c r="HXT166" s="135"/>
      <c r="HXU166" s="135"/>
      <c r="HXV166" s="135"/>
      <c r="HXW166" s="135"/>
      <c r="HXX166" s="135"/>
      <c r="HXY166" s="135"/>
      <c r="HXZ166" s="135"/>
      <c r="HYA166" s="135"/>
      <c r="HYB166" s="135"/>
      <c r="HYC166" s="135"/>
      <c r="HYD166" s="135"/>
      <c r="HYE166" s="135"/>
      <c r="HYF166" s="135"/>
      <c r="HYG166" s="135"/>
      <c r="HYH166" s="135"/>
      <c r="HYI166" s="135"/>
      <c r="HYJ166" s="135"/>
      <c r="HYK166" s="135"/>
      <c r="HYL166" s="135"/>
      <c r="HYM166" s="135"/>
      <c r="HYN166" s="135"/>
      <c r="HYO166" s="135"/>
      <c r="HYP166" s="135"/>
      <c r="HYQ166" s="135"/>
      <c r="HYR166" s="135"/>
      <c r="HYS166" s="135"/>
      <c r="HYT166" s="135"/>
      <c r="HYU166" s="135"/>
      <c r="HYV166" s="135"/>
      <c r="HYW166" s="135"/>
      <c r="HYX166" s="135"/>
      <c r="HYY166" s="135"/>
      <c r="HYZ166" s="135"/>
      <c r="HZA166" s="135"/>
      <c r="HZB166" s="135"/>
      <c r="HZC166" s="135"/>
      <c r="HZD166" s="135"/>
      <c r="HZE166" s="135"/>
      <c r="HZF166" s="135"/>
      <c r="HZG166" s="135"/>
      <c r="HZH166" s="135"/>
      <c r="HZI166" s="135"/>
      <c r="HZJ166" s="135"/>
      <c r="HZK166" s="135"/>
      <c r="HZL166" s="135"/>
      <c r="HZM166" s="135"/>
      <c r="HZN166" s="135"/>
      <c r="HZO166" s="135"/>
      <c r="HZP166" s="135"/>
      <c r="HZQ166" s="135"/>
      <c r="HZR166" s="135"/>
      <c r="HZS166" s="135"/>
      <c r="HZT166" s="135"/>
      <c r="HZU166" s="135"/>
      <c r="HZV166" s="135"/>
      <c r="HZW166" s="135"/>
      <c r="HZX166" s="135"/>
      <c r="HZY166" s="135"/>
      <c r="HZZ166" s="135"/>
      <c r="IAA166" s="135"/>
      <c r="IAB166" s="135"/>
      <c r="IAC166" s="135"/>
      <c r="IAD166" s="135"/>
      <c r="IAE166" s="135"/>
      <c r="IAF166" s="135"/>
      <c r="IAG166" s="135"/>
      <c r="IAH166" s="135"/>
      <c r="IAI166" s="135"/>
      <c r="IAJ166" s="135"/>
      <c r="IAK166" s="135"/>
      <c r="IAL166" s="135"/>
      <c r="IAM166" s="135"/>
      <c r="IAN166" s="135"/>
      <c r="IAO166" s="135"/>
      <c r="IAP166" s="135"/>
      <c r="IAQ166" s="135"/>
      <c r="IAR166" s="135"/>
      <c r="IAS166" s="135"/>
      <c r="IAT166" s="135"/>
      <c r="IAU166" s="135"/>
      <c r="IAV166" s="135"/>
      <c r="IAW166" s="135"/>
      <c r="IAX166" s="135"/>
      <c r="IAY166" s="135"/>
      <c r="IAZ166" s="135"/>
      <c r="IBA166" s="135"/>
      <c r="IBB166" s="135"/>
      <c r="IBC166" s="135"/>
      <c r="IBD166" s="135"/>
      <c r="IBE166" s="135"/>
      <c r="IBF166" s="135"/>
      <c r="IBG166" s="135"/>
      <c r="IBH166" s="135"/>
      <c r="IBI166" s="135"/>
      <c r="IBJ166" s="135"/>
      <c r="IBK166" s="135"/>
      <c r="IBL166" s="135"/>
      <c r="IBM166" s="135"/>
      <c r="IBN166" s="135"/>
      <c r="IBO166" s="135"/>
      <c r="IBP166" s="135"/>
      <c r="IBQ166" s="135"/>
      <c r="IBR166" s="135"/>
      <c r="IBS166" s="135"/>
      <c r="IBT166" s="135"/>
      <c r="IBU166" s="135"/>
      <c r="IBV166" s="135"/>
      <c r="IBW166" s="135"/>
      <c r="IBX166" s="135"/>
      <c r="IBY166" s="135"/>
      <c r="IBZ166" s="135"/>
      <c r="ICA166" s="135"/>
      <c r="ICB166" s="135"/>
      <c r="ICC166" s="135"/>
      <c r="ICD166" s="135"/>
      <c r="ICE166" s="135"/>
      <c r="ICF166" s="135"/>
      <c r="ICG166" s="135"/>
      <c r="ICH166" s="135"/>
      <c r="ICI166" s="135"/>
      <c r="ICJ166" s="135"/>
      <c r="ICK166" s="135"/>
      <c r="ICL166" s="135"/>
      <c r="ICM166" s="135"/>
      <c r="ICN166" s="135"/>
      <c r="ICO166" s="135"/>
      <c r="ICP166" s="135"/>
      <c r="ICQ166" s="135"/>
      <c r="ICR166" s="135"/>
      <c r="ICS166" s="135"/>
      <c r="ICT166" s="135"/>
      <c r="ICU166" s="135"/>
      <c r="ICV166" s="135"/>
      <c r="ICW166" s="135"/>
      <c r="ICX166" s="135"/>
      <c r="ICY166" s="135"/>
      <c r="ICZ166" s="135"/>
      <c r="IDA166" s="135"/>
      <c r="IDB166" s="135"/>
      <c r="IDC166" s="135"/>
      <c r="IDD166" s="135"/>
      <c r="IDE166" s="135"/>
      <c r="IDF166" s="135"/>
      <c r="IDG166" s="135"/>
      <c r="IDH166" s="135"/>
      <c r="IDI166" s="135"/>
      <c r="IDJ166" s="135"/>
      <c r="IDK166" s="135"/>
      <c r="IDL166" s="135"/>
      <c r="IDM166" s="135"/>
      <c r="IDN166" s="135"/>
      <c r="IDO166" s="135"/>
      <c r="IDP166" s="135"/>
      <c r="IDQ166" s="135"/>
      <c r="IDR166" s="135"/>
      <c r="IDS166" s="135"/>
      <c r="IDT166" s="135"/>
      <c r="IDU166" s="135"/>
      <c r="IDV166" s="135"/>
      <c r="IDW166" s="135"/>
      <c r="IDX166" s="135"/>
      <c r="IDY166" s="135"/>
      <c r="IDZ166" s="135"/>
      <c r="IEA166" s="135"/>
      <c r="IEB166" s="135"/>
      <c r="IEC166" s="135"/>
      <c r="IED166" s="135"/>
      <c r="IEE166" s="135"/>
      <c r="IEF166" s="135"/>
      <c r="IEG166" s="135"/>
      <c r="IEH166" s="135"/>
      <c r="IEI166" s="135"/>
      <c r="IEJ166" s="135"/>
      <c r="IEK166" s="135"/>
      <c r="IEL166" s="135"/>
      <c r="IEM166" s="135"/>
      <c r="IEN166" s="135"/>
      <c r="IEO166" s="135"/>
      <c r="IEP166" s="135"/>
      <c r="IEQ166" s="135"/>
      <c r="IER166" s="135"/>
      <c r="IES166" s="135"/>
      <c r="IET166" s="135"/>
      <c r="IEU166" s="135"/>
      <c r="IEV166" s="135"/>
      <c r="IEW166" s="135"/>
      <c r="IEX166" s="135"/>
      <c r="IEY166" s="135"/>
      <c r="IEZ166" s="135"/>
      <c r="IFA166" s="135"/>
      <c r="IFB166" s="135"/>
      <c r="IFC166" s="135"/>
      <c r="IFD166" s="135"/>
      <c r="IFE166" s="135"/>
      <c r="IFF166" s="135"/>
      <c r="IFG166" s="135"/>
      <c r="IFH166" s="135"/>
      <c r="IFI166" s="135"/>
      <c r="IFJ166" s="135"/>
      <c r="IFK166" s="135"/>
      <c r="IFL166" s="135"/>
      <c r="IFM166" s="135"/>
      <c r="IFN166" s="135"/>
      <c r="IFO166" s="135"/>
      <c r="IFP166" s="135"/>
      <c r="IFQ166" s="135"/>
      <c r="IFR166" s="135"/>
      <c r="IFS166" s="135"/>
      <c r="IFT166" s="135"/>
      <c r="IFU166" s="135"/>
      <c r="IFV166" s="135"/>
      <c r="IFW166" s="135"/>
      <c r="IFX166" s="135"/>
      <c r="IFY166" s="135"/>
      <c r="IFZ166" s="135"/>
      <c r="IGA166" s="135"/>
      <c r="IGB166" s="135"/>
      <c r="IGC166" s="135"/>
      <c r="IGD166" s="135"/>
      <c r="IGE166" s="135"/>
      <c r="IGF166" s="135"/>
      <c r="IGG166" s="135"/>
      <c r="IGH166" s="135"/>
      <c r="IGI166" s="135"/>
      <c r="IGJ166" s="135"/>
      <c r="IGK166" s="135"/>
      <c r="IGL166" s="135"/>
      <c r="IGM166" s="135"/>
      <c r="IGN166" s="135"/>
      <c r="IGO166" s="135"/>
      <c r="IGP166" s="135"/>
      <c r="IGQ166" s="135"/>
      <c r="IGR166" s="135"/>
      <c r="IGS166" s="135"/>
      <c r="IGT166" s="135"/>
      <c r="IGU166" s="135"/>
      <c r="IGV166" s="135"/>
      <c r="IGW166" s="135"/>
      <c r="IGX166" s="135"/>
      <c r="IGY166" s="135"/>
      <c r="IGZ166" s="135"/>
      <c r="IHA166" s="135"/>
      <c r="IHB166" s="135"/>
      <c r="IHC166" s="135"/>
      <c r="IHD166" s="135"/>
      <c r="IHE166" s="135"/>
      <c r="IHF166" s="135"/>
      <c r="IHG166" s="135"/>
      <c r="IHH166" s="135"/>
      <c r="IHI166" s="135"/>
      <c r="IHJ166" s="135"/>
      <c r="IHK166" s="135"/>
      <c r="IHL166" s="135"/>
      <c r="IHM166" s="135"/>
      <c r="IHN166" s="135"/>
      <c r="IHO166" s="135"/>
      <c r="IHP166" s="135"/>
      <c r="IHQ166" s="135"/>
      <c r="IHR166" s="135"/>
      <c r="IHS166" s="135"/>
      <c r="IHT166" s="135"/>
      <c r="IHU166" s="135"/>
      <c r="IHV166" s="135"/>
      <c r="IHW166" s="135"/>
      <c r="IHX166" s="135"/>
      <c r="IHY166" s="135"/>
      <c r="IHZ166" s="135"/>
      <c r="IIA166" s="135"/>
      <c r="IIB166" s="135"/>
      <c r="IIC166" s="135"/>
      <c r="IID166" s="135"/>
      <c r="IIE166" s="135"/>
      <c r="IIF166" s="135"/>
      <c r="IIG166" s="135"/>
      <c r="IIH166" s="135"/>
      <c r="III166" s="135"/>
      <c r="IIJ166" s="135"/>
      <c r="IIK166" s="135"/>
      <c r="IIL166" s="135"/>
      <c r="IIM166" s="135"/>
      <c r="IIN166" s="135"/>
      <c r="IIO166" s="135"/>
      <c r="IIP166" s="135"/>
      <c r="IIQ166" s="135"/>
      <c r="IIR166" s="135"/>
      <c r="IIS166" s="135"/>
      <c r="IIT166" s="135"/>
      <c r="IIU166" s="135"/>
      <c r="IIV166" s="135"/>
      <c r="IIW166" s="135"/>
      <c r="IIX166" s="135"/>
      <c r="IIY166" s="135"/>
      <c r="IIZ166" s="135"/>
      <c r="IJA166" s="135"/>
      <c r="IJB166" s="135"/>
      <c r="IJC166" s="135"/>
      <c r="IJD166" s="135"/>
      <c r="IJE166" s="135"/>
      <c r="IJF166" s="135"/>
      <c r="IJG166" s="135"/>
      <c r="IJH166" s="135"/>
      <c r="IJI166" s="135"/>
      <c r="IJJ166" s="135"/>
      <c r="IJK166" s="135"/>
      <c r="IJL166" s="135"/>
      <c r="IJM166" s="135"/>
      <c r="IJN166" s="135"/>
      <c r="IJO166" s="135"/>
      <c r="IJP166" s="135"/>
      <c r="IJQ166" s="135"/>
      <c r="IJR166" s="135"/>
      <c r="IJS166" s="135"/>
      <c r="IJT166" s="135"/>
      <c r="IJU166" s="135"/>
      <c r="IJV166" s="135"/>
      <c r="IJW166" s="135"/>
      <c r="IJX166" s="135"/>
      <c r="IJY166" s="135"/>
      <c r="IJZ166" s="135"/>
      <c r="IKA166" s="135"/>
      <c r="IKB166" s="135"/>
      <c r="IKC166" s="135"/>
      <c r="IKD166" s="135"/>
      <c r="IKE166" s="135"/>
      <c r="IKF166" s="135"/>
      <c r="IKG166" s="135"/>
      <c r="IKH166" s="135"/>
      <c r="IKI166" s="135"/>
      <c r="IKJ166" s="135"/>
      <c r="IKK166" s="135"/>
      <c r="IKL166" s="135"/>
      <c r="IKM166" s="135"/>
      <c r="IKN166" s="135"/>
      <c r="IKO166" s="135"/>
      <c r="IKP166" s="135"/>
      <c r="IKQ166" s="135"/>
      <c r="IKR166" s="135"/>
      <c r="IKS166" s="135"/>
      <c r="IKT166" s="135"/>
      <c r="IKU166" s="135"/>
      <c r="IKV166" s="135"/>
      <c r="IKW166" s="135"/>
      <c r="IKX166" s="135"/>
      <c r="IKY166" s="135"/>
      <c r="IKZ166" s="135"/>
      <c r="ILA166" s="135"/>
      <c r="ILB166" s="135"/>
      <c r="ILC166" s="135"/>
      <c r="ILD166" s="135"/>
      <c r="ILE166" s="135"/>
      <c r="ILF166" s="135"/>
      <c r="ILG166" s="135"/>
      <c r="ILH166" s="135"/>
      <c r="ILI166" s="135"/>
      <c r="ILJ166" s="135"/>
      <c r="ILK166" s="135"/>
      <c r="ILL166" s="135"/>
      <c r="ILM166" s="135"/>
      <c r="ILN166" s="135"/>
      <c r="ILO166" s="135"/>
      <c r="ILP166" s="135"/>
      <c r="ILQ166" s="135"/>
      <c r="ILR166" s="135"/>
      <c r="ILS166" s="135"/>
      <c r="ILT166" s="135"/>
      <c r="ILU166" s="135"/>
      <c r="ILV166" s="135"/>
      <c r="ILW166" s="135"/>
      <c r="ILX166" s="135"/>
      <c r="ILY166" s="135"/>
      <c r="ILZ166" s="135"/>
      <c r="IMA166" s="135"/>
      <c r="IMB166" s="135"/>
      <c r="IMC166" s="135"/>
      <c r="IMD166" s="135"/>
      <c r="IME166" s="135"/>
      <c r="IMF166" s="135"/>
      <c r="IMG166" s="135"/>
      <c r="IMH166" s="135"/>
      <c r="IMI166" s="135"/>
      <c r="IMJ166" s="135"/>
      <c r="IMK166" s="135"/>
      <c r="IML166" s="135"/>
      <c r="IMM166" s="135"/>
      <c r="IMN166" s="135"/>
      <c r="IMO166" s="135"/>
      <c r="IMP166" s="135"/>
      <c r="IMQ166" s="135"/>
      <c r="IMR166" s="135"/>
      <c r="IMS166" s="135"/>
      <c r="IMT166" s="135"/>
      <c r="IMU166" s="135"/>
      <c r="IMV166" s="135"/>
      <c r="IMW166" s="135"/>
      <c r="IMX166" s="135"/>
      <c r="IMY166" s="135"/>
      <c r="IMZ166" s="135"/>
      <c r="INA166" s="135"/>
      <c r="INB166" s="135"/>
      <c r="INC166" s="135"/>
      <c r="IND166" s="135"/>
      <c r="INE166" s="135"/>
      <c r="INF166" s="135"/>
      <c r="ING166" s="135"/>
      <c r="INH166" s="135"/>
      <c r="INI166" s="135"/>
      <c r="INJ166" s="135"/>
      <c r="INK166" s="135"/>
      <c r="INL166" s="135"/>
      <c r="INM166" s="135"/>
      <c r="INN166" s="135"/>
      <c r="INO166" s="135"/>
      <c r="INP166" s="135"/>
      <c r="INQ166" s="135"/>
      <c r="INR166" s="135"/>
      <c r="INS166" s="135"/>
      <c r="INT166" s="135"/>
      <c r="INU166" s="135"/>
      <c r="INV166" s="135"/>
      <c r="INW166" s="135"/>
      <c r="INX166" s="135"/>
      <c r="INY166" s="135"/>
      <c r="INZ166" s="135"/>
      <c r="IOA166" s="135"/>
      <c r="IOB166" s="135"/>
      <c r="IOC166" s="135"/>
      <c r="IOD166" s="135"/>
      <c r="IOE166" s="135"/>
      <c r="IOF166" s="135"/>
      <c r="IOG166" s="135"/>
      <c r="IOH166" s="135"/>
      <c r="IOI166" s="135"/>
      <c r="IOJ166" s="135"/>
      <c r="IOK166" s="135"/>
      <c r="IOL166" s="135"/>
      <c r="IOM166" s="135"/>
      <c r="ION166" s="135"/>
      <c r="IOO166" s="135"/>
      <c r="IOP166" s="135"/>
      <c r="IOQ166" s="135"/>
      <c r="IOR166" s="135"/>
      <c r="IOS166" s="135"/>
      <c r="IOT166" s="135"/>
      <c r="IOU166" s="135"/>
      <c r="IOV166" s="135"/>
      <c r="IOW166" s="135"/>
      <c r="IOX166" s="135"/>
      <c r="IOY166" s="135"/>
      <c r="IOZ166" s="135"/>
      <c r="IPA166" s="135"/>
      <c r="IPB166" s="135"/>
      <c r="IPC166" s="135"/>
      <c r="IPD166" s="135"/>
      <c r="IPE166" s="135"/>
      <c r="IPF166" s="135"/>
      <c r="IPG166" s="135"/>
      <c r="IPH166" s="135"/>
      <c r="IPI166" s="135"/>
      <c r="IPJ166" s="135"/>
      <c r="IPK166" s="135"/>
      <c r="IPL166" s="135"/>
      <c r="IPM166" s="135"/>
      <c r="IPN166" s="135"/>
      <c r="IPO166" s="135"/>
      <c r="IPP166" s="135"/>
      <c r="IPQ166" s="135"/>
      <c r="IPR166" s="135"/>
      <c r="IPS166" s="135"/>
      <c r="IPT166" s="135"/>
      <c r="IPU166" s="135"/>
      <c r="IPV166" s="135"/>
      <c r="IPW166" s="135"/>
      <c r="IPX166" s="135"/>
      <c r="IPY166" s="135"/>
      <c r="IPZ166" s="135"/>
      <c r="IQA166" s="135"/>
      <c r="IQB166" s="135"/>
      <c r="IQC166" s="135"/>
      <c r="IQD166" s="135"/>
      <c r="IQE166" s="135"/>
      <c r="IQF166" s="135"/>
      <c r="IQG166" s="135"/>
      <c r="IQH166" s="135"/>
      <c r="IQI166" s="135"/>
      <c r="IQJ166" s="135"/>
      <c r="IQK166" s="135"/>
      <c r="IQL166" s="135"/>
      <c r="IQM166" s="135"/>
      <c r="IQN166" s="135"/>
      <c r="IQO166" s="135"/>
      <c r="IQP166" s="135"/>
      <c r="IQQ166" s="135"/>
      <c r="IQR166" s="135"/>
      <c r="IQS166" s="135"/>
      <c r="IQT166" s="135"/>
      <c r="IQU166" s="135"/>
      <c r="IQV166" s="135"/>
      <c r="IQW166" s="135"/>
      <c r="IQX166" s="135"/>
      <c r="IQY166" s="135"/>
      <c r="IQZ166" s="135"/>
      <c r="IRA166" s="135"/>
      <c r="IRB166" s="135"/>
      <c r="IRC166" s="135"/>
      <c r="IRD166" s="135"/>
      <c r="IRE166" s="135"/>
      <c r="IRF166" s="135"/>
      <c r="IRG166" s="135"/>
      <c r="IRH166" s="135"/>
      <c r="IRI166" s="135"/>
      <c r="IRJ166" s="135"/>
      <c r="IRK166" s="135"/>
      <c r="IRL166" s="135"/>
      <c r="IRM166" s="135"/>
      <c r="IRN166" s="135"/>
      <c r="IRO166" s="135"/>
      <c r="IRP166" s="135"/>
      <c r="IRQ166" s="135"/>
      <c r="IRR166" s="135"/>
      <c r="IRS166" s="135"/>
      <c r="IRT166" s="135"/>
      <c r="IRU166" s="135"/>
      <c r="IRV166" s="135"/>
      <c r="IRW166" s="135"/>
      <c r="IRX166" s="135"/>
      <c r="IRY166" s="135"/>
      <c r="IRZ166" s="135"/>
      <c r="ISA166" s="135"/>
      <c r="ISB166" s="135"/>
      <c r="ISC166" s="135"/>
      <c r="ISD166" s="135"/>
      <c r="ISE166" s="135"/>
      <c r="ISF166" s="135"/>
      <c r="ISG166" s="135"/>
      <c r="ISH166" s="135"/>
      <c r="ISI166" s="135"/>
      <c r="ISJ166" s="135"/>
      <c r="ISK166" s="135"/>
      <c r="ISL166" s="135"/>
      <c r="ISM166" s="135"/>
      <c r="ISN166" s="135"/>
      <c r="ISO166" s="135"/>
      <c r="ISP166" s="135"/>
      <c r="ISQ166" s="135"/>
      <c r="ISR166" s="135"/>
      <c r="ISS166" s="135"/>
      <c r="IST166" s="135"/>
      <c r="ISU166" s="135"/>
      <c r="ISV166" s="135"/>
      <c r="ISW166" s="135"/>
      <c r="ISX166" s="135"/>
      <c r="ISY166" s="135"/>
      <c r="ISZ166" s="135"/>
      <c r="ITA166" s="135"/>
      <c r="ITB166" s="135"/>
      <c r="ITC166" s="135"/>
      <c r="ITD166" s="135"/>
      <c r="ITE166" s="135"/>
      <c r="ITF166" s="135"/>
      <c r="ITG166" s="135"/>
      <c r="ITH166" s="135"/>
      <c r="ITI166" s="135"/>
      <c r="ITJ166" s="135"/>
      <c r="ITK166" s="135"/>
      <c r="ITL166" s="135"/>
      <c r="ITM166" s="135"/>
      <c r="ITN166" s="135"/>
      <c r="ITO166" s="135"/>
      <c r="ITP166" s="135"/>
      <c r="ITQ166" s="135"/>
      <c r="ITR166" s="135"/>
      <c r="ITS166" s="135"/>
      <c r="ITT166" s="135"/>
      <c r="ITU166" s="135"/>
      <c r="ITV166" s="135"/>
      <c r="ITW166" s="135"/>
      <c r="ITX166" s="135"/>
      <c r="ITY166" s="135"/>
      <c r="ITZ166" s="135"/>
      <c r="IUA166" s="135"/>
      <c r="IUB166" s="135"/>
      <c r="IUC166" s="135"/>
      <c r="IUD166" s="135"/>
      <c r="IUE166" s="135"/>
      <c r="IUF166" s="135"/>
      <c r="IUG166" s="135"/>
      <c r="IUH166" s="135"/>
      <c r="IUI166" s="135"/>
      <c r="IUJ166" s="135"/>
      <c r="IUK166" s="135"/>
      <c r="IUL166" s="135"/>
      <c r="IUM166" s="135"/>
      <c r="IUN166" s="135"/>
      <c r="IUO166" s="135"/>
      <c r="IUP166" s="135"/>
      <c r="IUQ166" s="135"/>
      <c r="IUR166" s="135"/>
      <c r="IUS166" s="135"/>
      <c r="IUT166" s="135"/>
      <c r="IUU166" s="135"/>
      <c r="IUV166" s="135"/>
      <c r="IUW166" s="135"/>
      <c r="IUX166" s="135"/>
      <c r="IUY166" s="135"/>
      <c r="IUZ166" s="135"/>
      <c r="IVA166" s="135"/>
      <c r="IVB166" s="135"/>
      <c r="IVC166" s="135"/>
      <c r="IVD166" s="135"/>
      <c r="IVE166" s="135"/>
      <c r="IVF166" s="135"/>
      <c r="IVG166" s="135"/>
      <c r="IVH166" s="135"/>
      <c r="IVI166" s="135"/>
      <c r="IVJ166" s="135"/>
      <c r="IVK166" s="135"/>
      <c r="IVL166" s="135"/>
      <c r="IVM166" s="135"/>
      <c r="IVN166" s="135"/>
      <c r="IVO166" s="135"/>
      <c r="IVP166" s="135"/>
      <c r="IVQ166" s="135"/>
      <c r="IVR166" s="135"/>
      <c r="IVS166" s="135"/>
      <c r="IVT166" s="135"/>
      <c r="IVU166" s="135"/>
      <c r="IVV166" s="135"/>
      <c r="IVW166" s="135"/>
      <c r="IVX166" s="135"/>
      <c r="IVY166" s="135"/>
      <c r="IVZ166" s="135"/>
      <c r="IWA166" s="135"/>
      <c r="IWB166" s="135"/>
      <c r="IWC166" s="135"/>
      <c r="IWD166" s="135"/>
      <c r="IWE166" s="135"/>
      <c r="IWF166" s="135"/>
      <c r="IWG166" s="135"/>
      <c r="IWH166" s="135"/>
      <c r="IWI166" s="135"/>
      <c r="IWJ166" s="135"/>
      <c r="IWK166" s="135"/>
      <c r="IWL166" s="135"/>
      <c r="IWM166" s="135"/>
      <c r="IWN166" s="135"/>
      <c r="IWO166" s="135"/>
      <c r="IWP166" s="135"/>
      <c r="IWQ166" s="135"/>
      <c r="IWR166" s="135"/>
      <c r="IWS166" s="135"/>
      <c r="IWT166" s="135"/>
      <c r="IWU166" s="135"/>
      <c r="IWV166" s="135"/>
      <c r="IWW166" s="135"/>
      <c r="IWX166" s="135"/>
      <c r="IWY166" s="135"/>
      <c r="IWZ166" s="135"/>
      <c r="IXA166" s="135"/>
      <c r="IXB166" s="135"/>
      <c r="IXC166" s="135"/>
      <c r="IXD166" s="135"/>
      <c r="IXE166" s="135"/>
      <c r="IXF166" s="135"/>
      <c r="IXG166" s="135"/>
      <c r="IXH166" s="135"/>
      <c r="IXI166" s="135"/>
      <c r="IXJ166" s="135"/>
      <c r="IXK166" s="135"/>
      <c r="IXL166" s="135"/>
      <c r="IXM166" s="135"/>
      <c r="IXN166" s="135"/>
      <c r="IXO166" s="135"/>
      <c r="IXP166" s="135"/>
      <c r="IXQ166" s="135"/>
      <c r="IXR166" s="135"/>
      <c r="IXS166" s="135"/>
      <c r="IXT166" s="135"/>
      <c r="IXU166" s="135"/>
      <c r="IXV166" s="135"/>
      <c r="IXW166" s="135"/>
      <c r="IXX166" s="135"/>
      <c r="IXY166" s="135"/>
      <c r="IXZ166" s="135"/>
      <c r="IYA166" s="135"/>
      <c r="IYB166" s="135"/>
      <c r="IYC166" s="135"/>
      <c r="IYD166" s="135"/>
      <c r="IYE166" s="135"/>
      <c r="IYF166" s="135"/>
      <c r="IYG166" s="135"/>
      <c r="IYH166" s="135"/>
      <c r="IYI166" s="135"/>
      <c r="IYJ166" s="135"/>
      <c r="IYK166" s="135"/>
      <c r="IYL166" s="135"/>
      <c r="IYM166" s="135"/>
      <c r="IYN166" s="135"/>
      <c r="IYO166" s="135"/>
      <c r="IYP166" s="135"/>
      <c r="IYQ166" s="135"/>
      <c r="IYR166" s="135"/>
      <c r="IYS166" s="135"/>
      <c r="IYT166" s="135"/>
      <c r="IYU166" s="135"/>
      <c r="IYV166" s="135"/>
      <c r="IYW166" s="135"/>
      <c r="IYX166" s="135"/>
      <c r="IYY166" s="135"/>
      <c r="IYZ166" s="135"/>
      <c r="IZA166" s="135"/>
      <c r="IZB166" s="135"/>
      <c r="IZC166" s="135"/>
      <c r="IZD166" s="135"/>
      <c r="IZE166" s="135"/>
      <c r="IZF166" s="135"/>
      <c r="IZG166" s="135"/>
      <c r="IZH166" s="135"/>
      <c r="IZI166" s="135"/>
      <c r="IZJ166" s="135"/>
      <c r="IZK166" s="135"/>
      <c r="IZL166" s="135"/>
      <c r="IZM166" s="135"/>
      <c r="IZN166" s="135"/>
      <c r="IZO166" s="135"/>
      <c r="IZP166" s="135"/>
      <c r="IZQ166" s="135"/>
      <c r="IZR166" s="135"/>
      <c r="IZS166" s="135"/>
      <c r="IZT166" s="135"/>
      <c r="IZU166" s="135"/>
      <c r="IZV166" s="135"/>
      <c r="IZW166" s="135"/>
      <c r="IZX166" s="135"/>
      <c r="IZY166" s="135"/>
      <c r="IZZ166" s="135"/>
      <c r="JAA166" s="135"/>
      <c r="JAB166" s="135"/>
      <c r="JAC166" s="135"/>
      <c r="JAD166" s="135"/>
      <c r="JAE166" s="135"/>
      <c r="JAF166" s="135"/>
      <c r="JAG166" s="135"/>
      <c r="JAH166" s="135"/>
      <c r="JAI166" s="135"/>
      <c r="JAJ166" s="135"/>
      <c r="JAK166" s="135"/>
      <c r="JAL166" s="135"/>
      <c r="JAM166" s="135"/>
      <c r="JAN166" s="135"/>
      <c r="JAO166" s="135"/>
      <c r="JAP166" s="135"/>
      <c r="JAQ166" s="135"/>
      <c r="JAR166" s="135"/>
      <c r="JAS166" s="135"/>
      <c r="JAT166" s="135"/>
      <c r="JAU166" s="135"/>
      <c r="JAV166" s="135"/>
      <c r="JAW166" s="135"/>
      <c r="JAX166" s="135"/>
      <c r="JAY166" s="135"/>
      <c r="JAZ166" s="135"/>
      <c r="JBA166" s="135"/>
      <c r="JBB166" s="135"/>
      <c r="JBC166" s="135"/>
      <c r="JBD166" s="135"/>
      <c r="JBE166" s="135"/>
      <c r="JBF166" s="135"/>
      <c r="JBG166" s="135"/>
      <c r="JBH166" s="135"/>
      <c r="JBI166" s="135"/>
      <c r="JBJ166" s="135"/>
      <c r="JBK166" s="135"/>
      <c r="JBL166" s="135"/>
      <c r="JBM166" s="135"/>
      <c r="JBN166" s="135"/>
      <c r="JBO166" s="135"/>
      <c r="JBP166" s="135"/>
      <c r="JBQ166" s="135"/>
      <c r="JBR166" s="135"/>
      <c r="JBS166" s="135"/>
      <c r="JBT166" s="135"/>
      <c r="JBU166" s="135"/>
      <c r="JBV166" s="135"/>
      <c r="JBW166" s="135"/>
      <c r="JBX166" s="135"/>
      <c r="JBY166" s="135"/>
      <c r="JBZ166" s="135"/>
      <c r="JCA166" s="135"/>
      <c r="JCB166" s="135"/>
      <c r="JCC166" s="135"/>
      <c r="JCD166" s="135"/>
      <c r="JCE166" s="135"/>
      <c r="JCF166" s="135"/>
      <c r="JCG166" s="135"/>
      <c r="JCH166" s="135"/>
      <c r="JCI166" s="135"/>
      <c r="JCJ166" s="135"/>
      <c r="JCK166" s="135"/>
      <c r="JCL166" s="135"/>
      <c r="JCM166" s="135"/>
      <c r="JCN166" s="135"/>
      <c r="JCO166" s="135"/>
      <c r="JCP166" s="135"/>
      <c r="JCQ166" s="135"/>
      <c r="JCR166" s="135"/>
      <c r="JCS166" s="135"/>
      <c r="JCT166" s="135"/>
      <c r="JCU166" s="135"/>
      <c r="JCV166" s="135"/>
      <c r="JCW166" s="135"/>
      <c r="JCX166" s="135"/>
      <c r="JCY166" s="135"/>
      <c r="JCZ166" s="135"/>
      <c r="JDA166" s="135"/>
      <c r="JDB166" s="135"/>
      <c r="JDC166" s="135"/>
      <c r="JDD166" s="135"/>
      <c r="JDE166" s="135"/>
      <c r="JDF166" s="135"/>
      <c r="JDG166" s="135"/>
      <c r="JDH166" s="135"/>
      <c r="JDI166" s="135"/>
      <c r="JDJ166" s="135"/>
      <c r="JDK166" s="135"/>
      <c r="JDL166" s="135"/>
      <c r="JDM166" s="135"/>
      <c r="JDN166" s="135"/>
      <c r="JDO166" s="135"/>
      <c r="JDP166" s="135"/>
      <c r="JDQ166" s="135"/>
      <c r="JDR166" s="135"/>
      <c r="JDS166" s="135"/>
      <c r="JDT166" s="135"/>
      <c r="JDU166" s="135"/>
      <c r="JDV166" s="135"/>
      <c r="JDW166" s="135"/>
      <c r="JDX166" s="135"/>
      <c r="JDY166" s="135"/>
      <c r="JDZ166" s="135"/>
      <c r="JEA166" s="135"/>
      <c r="JEB166" s="135"/>
      <c r="JEC166" s="135"/>
      <c r="JED166" s="135"/>
      <c r="JEE166" s="135"/>
      <c r="JEF166" s="135"/>
      <c r="JEG166" s="135"/>
      <c r="JEH166" s="135"/>
      <c r="JEI166" s="135"/>
      <c r="JEJ166" s="135"/>
      <c r="JEK166" s="135"/>
      <c r="JEL166" s="135"/>
      <c r="JEM166" s="135"/>
      <c r="JEN166" s="135"/>
      <c r="JEO166" s="135"/>
      <c r="JEP166" s="135"/>
      <c r="JEQ166" s="135"/>
      <c r="JER166" s="135"/>
      <c r="JES166" s="135"/>
      <c r="JET166" s="135"/>
      <c r="JEU166" s="135"/>
      <c r="JEV166" s="135"/>
      <c r="JEW166" s="135"/>
      <c r="JEX166" s="135"/>
      <c r="JEY166" s="135"/>
      <c r="JEZ166" s="135"/>
      <c r="JFA166" s="135"/>
      <c r="JFB166" s="135"/>
      <c r="JFC166" s="135"/>
      <c r="JFD166" s="135"/>
      <c r="JFE166" s="135"/>
      <c r="JFF166" s="135"/>
      <c r="JFG166" s="135"/>
      <c r="JFH166" s="135"/>
      <c r="JFI166" s="135"/>
      <c r="JFJ166" s="135"/>
      <c r="JFK166" s="135"/>
      <c r="JFL166" s="135"/>
      <c r="JFM166" s="135"/>
      <c r="JFN166" s="135"/>
      <c r="JFO166" s="135"/>
      <c r="JFP166" s="135"/>
      <c r="JFQ166" s="135"/>
      <c r="JFR166" s="135"/>
      <c r="JFS166" s="135"/>
      <c r="JFT166" s="135"/>
      <c r="JFU166" s="135"/>
      <c r="JFV166" s="135"/>
      <c r="JFW166" s="135"/>
      <c r="JFX166" s="135"/>
      <c r="JFY166" s="135"/>
      <c r="JFZ166" s="135"/>
      <c r="JGA166" s="135"/>
      <c r="JGB166" s="135"/>
      <c r="JGC166" s="135"/>
      <c r="JGD166" s="135"/>
      <c r="JGE166" s="135"/>
      <c r="JGF166" s="135"/>
      <c r="JGG166" s="135"/>
      <c r="JGH166" s="135"/>
      <c r="JGI166" s="135"/>
      <c r="JGJ166" s="135"/>
      <c r="JGK166" s="135"/>
      <c r="JGL166" s="135"/>
      <c r="JGM166" s="135"/>
      <c r="JGN166" s="135"/>
      <c r="JGO166" s="135"/>
      <c r="JGP166" s="135"/>
      <c r="JGQ166" s="135"/>
      <c r="JGR166" s="135"/>
      <c r="JGS166" s="135"/>
      <c r="JGT166" s="135"/>
      <c r="JGU166" s="135"/>
      <c r="JGV166" s="135"/>
      <c r="JGW166" s="135"/>
      <c r="JGX166" s="135"/>
      <c r="JGY166" s="135"/>
      <c r="JGZ166" s="135"/>
      <c r="JHA166" s="135"/>
      <c r="JHB166" s="135"/>
      <c r="JHC166" s="135"/>
      <c r="JHD166" s="135"/>
      <c r="JHE166" s="135"/>
      <c r="JHF166" s="135"/>
      <c r="JHG166" s="135"/>
      <c r="JHH166" s="135"/>
      <c r="JHI166" s="135"/>
      <c r="JHJ166" s="135"/>
      <c r="JHK166" s="135"/>
      <c r="JHL166" s="135"/>
      <c r="JHM166" s="135"/>
      <c r="JHN166" s="135"/>
      <c r="JHO166" s="135"/>
      <c r="JHP166" s="135"/>
      <c r="JHQ166" s="135"/>
      <c r="JHR166" s="135"/>
      <c r="JHS166" s="135"/>
      <c r="JHT166" s="135"/>
      <c r="JHU166" s="135"/>
      <c r="JHV166" s="135"/>
      <c r="JHW166" s="135"/>
      <c r="JHX166" s="135"/>
      <c r="JHY166" s="135"/>
      <c r="JHZ166" s="135"/>
      <c r="JIA166" s="135"/>
      <c r="JIB166" s="135"/>
      <c r="JIC166" s="135"/>
      <c r="JID166" s="135"/>
      <c r="JIE166" s="135"/>
      <c r="JIF166" s="135"/>
      <c r="JIG166" s="135"/>
      <c r="JIH166" s="135"/>
      <c r="JII166" s="135"/>
      <c r="JIJ166" s="135"/>
      <c r="JIK166" s="135"/>
      <c r="JIL166" s="135"/>
      <c r="JIM166" s="135"/>
      <c r="JIN166" s="135"/>
      <c r="JIO166" s="135"/>
      <c r="JIP166" s="135"/>
      <c r="JIQ166" s="135"/>
      <c r="JIR166" s="135"/>
      <c r="JIS166" s="135"/>
      <c r="JIT166" s="135"/>
      <c r="JIU166" s="135"/>
      <c r="JIV166" s="135"/>
      <c r="JIW166" s="135"/>
      <c r="JIX166" s="135"/>
      <c r="JIY166" s="135"/>
      <c r="JIZ166" s="135"/>
      <c r="JJA166" s="135"/>
      <c r="JJB166" s="135"/>
      <c r="JJC166" s="135"/>
      <c r="JJD166" s="135"/>
      <c r="JJE166" s="135"/>
      <c r="JJF166" s="135"/>
      <c r="JJG166" s="135"/>
      <c r="JJH166" s="135"/>
      <c r="JJI166" s="135"/>
      <c r="JJJ166" s="135"/>
      <c r="JJK166" s="135"/>
      <c r="JJL166" s="135"/>
      <c r="JJM166" s="135"/>
      <c r="JJN166" s="135"/>
      <c r="JJO166" s="135"/>
      <c r="JJP166" s="135"/>
      <c r="JJQ166" s="135"/>
      <c r="JJR166" s="135"/>
      <c r="JJS166" s="135"/>
      <c r="JJT166" s="135"/>
      <c r="JJU166" s="135"/>
      <c r="JJV166" s="135"/>
      <c r="JJW166" s="135"/>
      <c r="JJX166" s="135"/>
      <c r="JJY166" s="135"/>
      <c r="JJZ166" s="135"/>
      <c r="JKA166" s="135"/>
      <c r="JKB166" s="135"/>
      <c r="JKC166" s="135"/>
      <c r="JKD166" s="135"/>
      <c r="JKE166" s="135"/>
      <c r="JKF166" s="135"/>
      <c r="JKG166" s="135"/>
      <c r="JKH166" s="135"/>
      <c r="JKI166" s="135"/>
      <c r="JKJ166" s="135"/>
      <c r="JKK166" s="135"/>
      <c r="JKL166" s="135"/>
      <c r="JKM166" s="135"/>
      <c r="JKN166" s="135"/>
      <c r="JKO166" s="135"/>
      <c r="JKP166" s="135"/>
      <c r="JKQ166" s="135"/>
      <c r="JKR166" s="135"/>
      <c r="JKS166" s="135"/>
      <c r="JKT166" s="135"/>
      <c r="JKU166" s="135"/>
      <c r="JKV166" s="135"/>
      <c r="JKW166" s="135"/>
      <c r="JKX166" s="135"/>
      <c r="JKY166" s="135"/>
      <c r="JKZ166" s="135"/>
      <c r="JLA166" s="135"/>
      <c r="JLB166" s="135"/>
      <c r="JLC166" s="135"/>
      <c r="JLD166" s="135"/>
      <c r="JLE166" s="135"/>
      <c r="JLF166" s="135"/>
      <c r="JLG166" s="135"/>
      <c r="JLH166" s="135"/>
      <c r="JLI166" s="135"/>
      <c r="JLJ166" s="135"/>
      <c r="JLK166" s="135"/>
      <c r="JLL166" s="135"/>
      <c r="JLM166" s="135"/>
      <c r="JLN166" s="135"/>
      <c r="JLO166" s="135"/>
      <c r="JLP166" s="135"/>
      <c r="JLQ166" s="135"/>
      <c r="JLR166" s="135"/>
      <c r="JLS166" s="135"/>
      <c r="JLT166" s="135"/>
      <c r="JLU166" s="135"/>
      <c r="JLV166" s="135"/>
      <c r="JLW166" s="135"/>
      <c r="JLX166" s="135"/>
      <c r="JLY166" s="135"/>
      <c r="JLZ166" s="135"/>
      <c r="JMA166" s="135"/>
      <c r="JMB166" s="135"/>
      <c r="JMC166" s="135"/>
      <c r="JMD166" s="135"/>
      <c r="JME166" s="135"/>
      <c r="JMF166" s="135"/>
      <c r="JMG166" s="135"/>
      <c r="JMH166" s="135"/>
      <c r="JMI166" s="135"/>
      <c r="JMJ166" s="135"/>
      <c r="JMK166" s="135"/>
      <c r="JML166" s="135"/>
      <c r="JMM166" s="135"/>
      <c r="JMN166" s="135"/>
      <c r="JMO166" s="135"/>
      <c r="JMP166" s="135"/>
      <c r="JMQ166" s="135"/>
      <c r="JMR166" s="135"/>
      <c r="JMS166" s="135"/>
      <c r="JMT166" s="135"/>
      <c r="JMU166" s="135"/>
      <c r="JMV166" s="135"/>
      <c r="JMW166" s="135"/>
      <c r="JMX166" s="135"/>
      <c r="JMY166" s="135"/>
      <c r="JMZ166" s="135"/>
      <c r="JNA166" s="135"/>
      <c r="JNB166" s="135"/>
      <c r="JNC166" s="135"/>
      <c r="JND166" s="135"/>
      <c r="JNE166" s="135"/>
      <c r="JNF166" s="135"/>
      <c r="JNG166" s="135"/>
      <c r="JNH166" s="135"/>
      <c r="JNI166" s="135"/>
      <c r="JNJ166" s="135"/>
      <c r="JNK166" s="135"/>
      <c r="JNL166" s="135"/>
      <c r="JNM166" s="135"/>
      <c r="JNN166" s="135"/>
      <c r="JNO166" s="135"/>
      <c r="JNP166" s="135"/>
      <c r="JNQ166" s="135"/>
      <c r="JNR166" s="135"/>
      <c r="JNS166" s="135"/>
      <c r="JNT166" s="135"/>
      <c r="JNU166" s="135"/>
      <c r="JNV166" s="135"/>
      <c r="JNW166" s="135"/>
      <c r="JNX166" s="135"/>
      <c r="JNY166" s="135"/>
      <c r="JNZ166" s="135"/>
      <c r="JOA166" s="135"/>
      <c r="JOB166" s="135"/>
      <c r="JOC166" s="135"/>
      <c r="JOD166" s="135"/>
      <c r="JOE166" s="135"/>
      <c r="JOF166" s="135"/>
      <c r="JOG166" s="135"/>
      <c r="JOH166" s="135"/>
      <c r="JOI166" s="135"/>
      <c r="JOJ166" s="135"/>
      <c r="JOK166" s="135"/>
      <c r="JOL166" s="135"/>
      <c r="JOM166" s="135"/>
      <c r="JON166" s="135"/>
      <c r="JOO166" s="135"/>
      <c r="JOP166" s="135"/>
      <c r="JOQ166" s="135"/>
      <c r="JOR166" s="135"/>
      <c r="JOS166" s="135"/>
      <c r="JOT166" s="135"/>
      <c r="JOU166" s="135"/>
      <c r="JOV166" s="135"/>
      <c r="JOW166" s="135"/>
      <c r="JOX166" s="135"/>
      <c r="JOY166" s="135"/>
      <c r="JOZ166" s="135"/>
      <c r="JPA166" s="135"/>
      <c r="JPB166" s="135"/>
      <c r="JPC166" s="135"/>
      <c r="JPD166" s="135"/>
      <c r="JPE166" s="135"/>
      <c r="JPF166" s="135"/>
      <c r="JPG166" s="135"/>
      <c r="JPH166" s="135"/>
      <c r="JPI166" s="135"/>
      <c r="JPJ166" s="135"/>
      <c r="JPK166" s="135"/>
      <c r="JPL166" s="135"/>
      <c r="JPM166" s="135"/>
      <c r="JPN166" s="135"/>
      <c r="JPO166" s="135"/>
      <c r="JPP166" s="135"/>
      <c r="JPQ166" s="135"/>
      <c r="JPR166" s="135"/>
      <c r="JPS166" s="135"/>
      <c r="JPT166" s="135"/>
      <c r="JPU166" s="135"/>
      <c r="JPV166" s="135"/>
      <c r="JPW166" s="135"/>
      <c r="JPX166" s="135"/>
      <c r="JPY166" s="135"/>
      <c r="JPZ166" s="135"/>
      <c r="JQA166" s="135"/>
      <c r="JQB166" s="135"/>
      <c r="JQC166" s="135"/>
      <c r="JQD166" s="135"/>
      <c r="JQE166" s="135"/>
      <c r="JQF166" s="135"/>
      <c r="JQG166" s="135"/>
      <c r="JQH166" s="135"/>
      <c r="JQI166" s="135"/>
      <c r="JQJ166" s="135"/>
      <c r="JQK166" s="135"/>
      <c r="JQL166" s="135"/>
      <c r="JQM166" s="135"/>
      <c r="JQN166" s="135"/>
      <c r="JQO166" s="135"/>
      <c r="JQP166" s="135"/>
      <c r="JQQ166" s="135"/>
      <c r="JQR166" s="135"/>
      <c r="JQS166" s="135"/>
      <c r="JQT166" s="135"/>
      <c r="JQU166" s="135"/>
      <c r="JQV166" s="135"/>
      <c r="JQW166" s="135"/>
      <c r="JQX166" s="135"/>
      <c r="JQY166" s="135"/>
      <c r="JQZ166" s="135"/>
      <c r="JRA166" s="135"/>
      <c r="JRB166" s="135"/>
      <c r="JRC166" s="135"/>
      <c r="JRD166" s="135"/>
      <c r="JRE166" s="135"/>
      <c r="JRF166" s="135"/>
      <c r="JRG166" s="135"/>
      <c r="JRH166" s="135"/>
      <c r="JRI166" s="135"/>
      <c r="JRJ166" s="135"/>
      <c r="JRK166" s="135"/>
      <c r="JRL166" s="135"/>
      <c r="JRM166" s="135"/>
      <c r="JRN166" s="135"/>
      <c r="JRO166" s="135"/>
      <c r="JRP166" s="135"/>
      <c r="JRQ166" s="135"/>
      <c r="JRR166" s="135"/>
      <c r="JRS166" s="135"/>
      <c r="JRT166" s="135"/>
      <c r="JRU166" s="135"/>
      <c r="JRV166" s="135"/>
      <c r="JRW166" s="135"/>
      <c r="JRX166" s="135"/>
      <c r="JRY166" s="135"/>
      <c r="JRZ166" s="135"/>
      <c r="JSA166" s="135"/>
      <c r="JSB166" s="135"/>
      <c r="JSC166" s="135"/>
      <c r="JSD166" s="135"/>
      <c r="JSE166" s="135"/>
      <c r="JSF166" s="135"/>
      <c r="JSG166" s="135"/>
      <c r="JSH166" s="135"/>
      <c r="JSI166" s="135"/>
      <c r="JSJ166" s="135"/>
      <c r="JSK166" s="135"/>
      <c r="JSL166" s="135"/>
      <c r="JSM166" s="135"/>
      <c r="JSN166" s="135"/>
      <c r="JSO166" s="135"/>
      <c r="JSP166" s="135"/>
      <c r="JSQ166" s="135"/>
      <c r="JSR166" s="135"/>
      <c r="JSS166" s="135"/>
      <c r="JST166" s="135"/>
      <c r="JSU166" s="135"/>
      <c r="JSV166" s="135"/>
      <c r="JSW166" s="135"/>
      <c r="JSX166" s="135"/>
      <c r="JSY166" s="135"/>
      <c r="JSZ166" s="135"/>
      <c r="JTA166" s="135"/>
      <c r="JTB166" s="135"/>
      <c r="JTC166" s="135"/>
      <c r="JTD166" s="135"/>
      <c r="JTE166" s="135"/>
      <c r="JTF166" s="135"/>
      <c r="JTG166" s="135"/>
      <c r="JTH166" s="135"/>
      <c r="JTI166" s="135"/>
      <c r="JTJ166" s="135"/>
      <c r="JTK166" s="135"/>
      <c r="JTL166" s="135"/>
      <c r="JTM166" s="135"/>
      <c r="JTN166" s="135"/>
      <c r="JTO166" s="135"/>
      <c r="JTP166" s="135"/>
      <c r="JTQ166" s="135"/>
      <c r="JTR166" s="135"/>
      <c r="JTS166" s="135"/>
      <c r="JTT166" s="135"/>
      <c r="JTU166" s="135"/>
      <c r="JTV166" s="135"/>
      <c r="JTW166" s="135"/>
      <c r="JTX166" s="135"/>
      <c r="JTY166" s="135"/>
      <c r="JTZ166" s="135"/>
      <c r="JUA166" s="135"/>
      <c r="JUB166" s="135"/>
      <c r="JUC166" s="135"/>
      <c r="JUD166" s="135"/>
      <c r="JUE166" s="135"/>
      <c r="JUF166" s="135"/>
      <c r="JUG166" s="135"/>
      <c r="JUH166" s="135"/>
      <c r="JUI166" s="135"/>
      <c r="JUJ166" s="135"/>
      <c r="JUK166" s="135"/>
      <c r="JUL166" s="135"/>
      <c r="JUM166" s="135"/>
      <c r="JUN166" s="135"/>
      <c r="JUO166" s="135"/>
      <c r="JUP166" s="135"/>
      <c r="JUQ166" s="135"/>
      <c r="JUR166" s="135"/>
      <c r="JUS166" s="135"/>
      <c r="JUT166" s="135"/>
      <c r="JUU166" s="135"/>
      <c r="JUV166" s="135"/>
      <c r="JUW166" s="135"/>
      <c r="JUX166" s="135"/>
      <c r="JUY166" s="135"/>
      <c r="JUZ166" s="135"/>
      <c r="JVA166" s="135"/>
      <c r="JVB166" s="135"/>
      <c r="JVC166" s="135"/>
      <c r="JVD166" s="135"/>
      <c r="JVE166" s="135"/>
      <c r="JVF166" s="135"/>
      <c r="JVG166" s="135"/>
      <c r="JVH166" s="135"/>
      <c r="JVI166" s="135"/>
      <c r="JVJ166" s="135"/>
      <c r="JVK166" s="135"/>
      <c r="JVL166" s="135"/>
      <c r="JVM166" s="135"/>
      <c r="JVN166" s="135"/>
      <c r="JVO166" s="135"/>
      <c r="JVP166" s="135"/>
      <c r="JVQ166" s="135"/>
      <c r="JVR166" s="135"/>
      <c r="JVS166" s="135"/>
      <c r="JVT166" s="135"/>
      <c r="JVU166" s="135"/>
      <c r="JVV166" s="135"/>
      <c r="JVW166" s="135"/>
      <c r="JVX166" s="135"/>
      <c r="JVY166" s="135"/>
      <c r="JVZ166" s="135"/>
      <c r="JWA166" s="135"/>
      <c r="JWB166" s="135"/>
      <c r="JWC166" s="135"/>
      <c r="JWD166" s="135"/>
      <c r="JWE166" s="135"/>
      <c r="JWF166" s="135"/>
      <c r="JWG166" s="135"/>
      <c r="JWH166" s="135"/>
      <c r="JWI166" s="135"/>
      <c r="JWJ166" s="135"/>
      <c r="JWK166" s="135"/>
      <c r="JWL166" s="135"/>
      <c r="JWM166" s="135"/>
      <c r="JWN166" s="135"/>
      <c r="JWO166" s="135"/>
      <c r="JWP166" s="135"/>
      <c r="JWQ166" s="135"/>
      <c r="JWR166" s="135"/>
      <c r="JWS166" s="135"/>
      <c r="JWT166" s="135"/>
      <c r="JWU166" s="135"/>
      <c r="JWV166" s="135"/>
      <c r="JWW166" s="135"/>
      <c r="JWX166" s="135"/>
      <c r="JWY166" s="135"/>
      <c r="JWZ166" s="135"/>
      <c r="JXA166" s="135"/>
      <c r="JXB166" s="135"/>
      <c r="JXC166" s="135"/>
      <c r="JXD166" s="135"/>
      <c r="JXE166" s="135"/>
      <c r="JXF166" s="135"/>
      <c r="JXG166" s="135"/>
      <c r="JXH166" s="135"/>
      <c r="JXI166" s="135"/>
      <c r="JXJ166" s="135"/>
      <c r="JXK166" s="135"/>
      <c r="JXL166" s="135"/>
      <c r="JXM166" s="135"/>
      <c r="JXN166" s="135"/>
      <c r="JXO166" s="135"/>
      <c r="JXP166" s="135"/>
      <c r="JXQ166" s="135"/>
      <c r="JXR166" s="135"/>
      <c r="JXS166" s="135"/>
      <c r="JXT166" s="135"/>
      <c r="JXU166" s="135"/>
      <c r="JXV166" s="135"/>
      <c r="JXW166" s="135"/>
      <c r="JXX166" s="135"/>
      <c r="JXY166" s="135"/>
      <c r="JXZ166" s="135"/>
      <c r="JYA166" s="135"/>
      <c r="JYB166" s="135"/>
      <c r="JYC166" s="135"/>
      <c r="JYD166" s="135"/>
      <c r="JYE166" s="135"/>
      <c r="JYF166" s="135"/>
      <c r="JYG166" s="135"/>
      <c r="JYH166" s="135"/>
      <c r="JYI166" s="135"/>
      <c r="JYJ166" s="135"/>
      <c r="JYK166" s="135"/>
      <c r="JYL166" s="135"/>
      <c r="JYM166" s="135"/>
      <c r="JYN166" s="135"/>
      <c r="JYO166" s="135"/>
      <c r="JYP166" s="135"/>
      <c r="JYQ166" s="135"/>
      <c r="JYR166" s="135"/>
      <c r="JYS166" s="135"/>
      <c r="JYT166" s="135"/>
      <c r="JYU166" s="135"/>
      <c r="JYV166" s="135"/>
      <c r="JYW166" s="135"/>
      <c r="JYX166" s="135"/>
      <c r="JYY166" s="135"/>
      <c r="JYZ166" s="135"/>
      <c r="JZA166" s="135"/>
      <c r="JZB166" s="135"/>
      <c r="JZC166" s="135"/>
      <c r="JZD166" s="135"/>
      <c r="JZE166" s="135"/>
      <c r="JZF166" s="135"/>
      <c r="JZG166" s="135"/>
      <c r="JZH166" s="135"/>
      <c r="JZI166" s="135"/>
      <c r="JZJ166" s="135"/>
      <c r="JZK166" s="135"/>
      <c r="JZL166" s="135"/>
      <c r="JZM166" s="135"/>
      <c r="JZN166" s="135"/>
      <c r="JZO166" s="135"/>
      <c r="JZP166" s="135"/>
      <c r="JZQ166" s="135"/>
      <c r="JZR166" s="135"/>
      <c r="JZS166" s="135"/>
      <c r="JZT166" s="135"/>
      <c r="JZU166" s="135"/>
      <c r="JZV166" s="135"/>
      <c r="JZW166" s="135"/>
      <c r="JZX166" s="135"/>
      <c r="JZY166" s="135"/>
      <c r="JZZ166" s="135"/>
      <c r="KAA166" s="135"/>
      <c r="KAB166" s="135"/>
      <c r="KAC166" s="135"/>
      <c r="KAD166" s="135"/>
      <c r="KAE166" s="135"/>
      <c r="KAF166" s="135"/>
      <c r="KAG166" s="135"/>
      <c r="KAH166" s="135"/>
      <c r="KAI166" s="135"/>
      <c r="KAJ166" s="135"/>
      <c r="KAK166" s="135"/>
      <c r="KAL166" s="135"/>
      <c r="KAM166" s="135"/>
      <c r="KAN166" s="135"/>
      <c r="KAO166" s="135"/>
      <c r="KAP166" s="135"/>
      <c r="KAQ166" s="135"/>
      <c r="KAR166" s="135"/>
      <c r="KAS166" s="135"/>
      <c r="KAT166" s="135"/>
      <c r="KAU166" s="135"/>
      <c r="KAV166" s="135"/>
      <c r="KAW166" s="135"/>
      <c r="KAX166" s="135"/>
      <c r="KAY166" s="135"/>
      <c r="KAZ166" s="135"/>
      <c r="KBA166" s="135"/>
      <c r="KBB166" s="135"/>
      <c r="KBC166" s="135"/>
      <c r="KBD166" s="135"/>
      <c r="KBE166" s="135"/>
      <c r="KBF166" s="135"/>
      <c r="KBG166" s="135"/>
      <c r="KBH166" s="135"/>
      <c r="KBI166" s="135"/>
      <c r="KBJ166" s="135"/>
      <c r="KBK166" s="135"/>
      <c r="KBL166" s="135"/>
      <c r="KBM166" s="135"/>
      <c r="KBN166" s="135"/>
      <c r="KBO166" s="135"/>
      <c r="KBP166" s="135"/>
      <c r="KBQ166" s="135"/>
      <c r="KBR166" s="135"/>
      <c r="KBS166" s="135"/>
      <c r="KBT166" s="135"/>
      <c r="KBU166" s="135"/>
      <c r="KBV166" s="135"/>
      <c r="KBW166" s="135"/>
      <c r="KBX166" s="135"/>
      <c r="KBY166" s="135"/>
      <c r="KBZ166" s="135"/>
      <c r="KCA166" s="135"/>
      <c r="KCB166" s="135"/>
      <c r="KCC166" s="135"/>
      <c r="KCD166" s="135"/>
      <c r="KCE166" s="135"/>
      <c r="KCF166" s="135"/>
      <c r="KCG166" s="135"/>
      <c r="KCH166" s="135"/>
      <c r="KCI166" s="135"/>
      <c r="KCJ166" s="135"/>
      <c r="KCK166" s="135"/>
      <c r="KCL166" s="135"/>
      <c r="KCM166" s="135"/>
      <c r="KCN166" s="135"/>
      <c r="KCO166" s="135"/>
      <c r="KCP166" s="135"/>
      <c r="KCQ166" s="135"/>
      <c r="KCR166" s="135"/>
      <c r="KCS166" s="135"/>
      <c r="KCT166" s="135"/>
      <c r="KCU166" s="135"/>
      <c r="KCV166" s="135"/>
      <c r="KCW166" s="135"/>
      <c r="KCX166" s="135"/>
      <c r="KCY166" s="135"/>
      <c r="KCZ166" s="135"/>
      <c r="KDA166" s="135"/>
      <c r="KDB166" s="135"/>
      <c r="KDC166" s="135"/>
      <c r="KDD166" s="135"/>
      <c r="KDE166" s="135"/>
      <c r="KDF166" s="135"/>
      <c r="KDG166" s="135"/>
      <c r="KDH166" s="135"/>
      <c r="KDI166" s="135"/>
      <c r="KDJ166" s="135"/>
      <c r="KDK166" s="135"/>
      <c r="KDL166" s="135"/>
      <c r="KDM166" s="135"/>
      <c r="KDN166" s="135"/>
      <c r="KDO166" s="135"/>
      <c r="KDP166" s="135"/>
      <c r="KDQ166" s="135"/>
      <c r="KDR166" s="135"/>
      <c r="KDS166" s="135"/>
      <c r="KDT166" s="135"/>
      <c r="KDU166" s="135"/>
      <c r="KDV166" s="135"/>
      <c r="KDW166" s="135"/>
      <c r="KDX166" s="135"/>
      <c r="KDY166" s="135"/>
      <c r="KDZ166" s="135"/>
      <c r="KEA166" s="135"/>
      <c r="KEB166" s="135"/>
      <c r="KEC166" s="135"/>
      <c r="KED166" s="135"/>
      <c r="KEE166" s="135"/>
      <c r="KEF166" s="135"/>
      <c r="KEG166" s="135"/>
      <c r="KEH166" s="135"/>
      <c r="KEI166" s="135"/>
      <c r="KEJ166" s="135"/>
      <c r="KEK166" s="135"/>
      <c r="KEL166" s="135"/>
      <c r="KEM166" s="135"/>
      <c r="KEN166" s="135"/>
      <c r="KEO166" s="135"/>
      <c r="KEP166" s="135"/>
      <c r="KEQ166" s="135"/>
      <c r="KER166" s="135"/>
      <c r="KES166" s="135"/>
      <c r="KET166" s="135"/>
      <c r="KEU166" s="135"/>
      <c r="KEV166" s="135"/>
      <c r="KEW166" s="135"/>
      <c r="KEX166" s="135"/>
      <c r="KEY166" s="135"/>
      <c r="KEZ166" s="135"/>
      <c r="KFA166" s="135"/>
      <c r="KFB166" s="135"/>
      <c r="KFC166" s="135"/>
      <c r="KFD166" s="135"/>
      <c r="KFE166" s="135"/>
      <c r="KFF166" s="135"/>
      <c r="KFG166" s="135"/>
      <c r="KFH166" s="135"/>
      <c r="KFI166" s="135"/>
      <c r="KFJ166" s="135"/>
      <c r="KFK166" s="135"/>
      <c r="KFL166" s="135"/>
      <c r="KFM166" s="135"/>
      <c r="KFN166" s="135"/>
      <c r="KFO166" s="135"/>
      <c r="KFP166" s="135"/>
      <c r="KFQ166" s="135"/>
      <c r="KFR166" s="135"/>
      <c r="KFS166" s="135"/>
      <c r="KFT166" s="135"/>
      <c r="KFU166" s="135"/>
      <c r="KFV166" s="135"/>
      <c r="KFW166" s="135"/>
      <c r="KFX166" s="135"/>
      <c r="KFY166" s="135"/>
      <c r="KFZ166" s="135"/>
      <c r="KGA166" s="135"/>
      <c r="KGB166" s="135"/>
      <c r="KGC166" s="135"/>
      <c r="KGD166" s="135"/>
      <c r="KGE166" s="135"/>
      <c r="KGF166" s="135"/>
      <c r="KGG166" s="135"/>
      <c r="KGH166" s="135"/>
      <c r="KGI166" s="135"/>
      <c r="KGJ166" s="135"/>
      <c r="KGK166" s="135"/>
      <c r="KGL166" s="135"/>
      <c r="KGM166" s="135"/>
      <c r="KGN166" s="135"/>
      <c r="KGO166" s="135"/>
      <c r="KGP166" s="135"/>
      <c r="KGQ166" s="135"/>
      <c r="KGR166" s="135"/>
      <c r="KGS166" s="135"/>
      <c r="KGT166" s="135"/>
      <c r="KGU166" s="135"/>
      <c r="KGV166" s="135"/>
      <c r="KGW166" s="135"/>
      <c r="KGX166" s="135"/>
      <c r="KGY166" s="135"/>
      <c r="KGZ166" s="135"/>
      <c r="KHA166" s="135"/>
      <c r="KHB166" s="135"/>
      <c r="KHC166" s="135"/>
      <c r="KHD166" s="135"/>
      <c r="KHE166" s="135"/>
      <c r="KHF166" s="135"/>
      <c r="KHG166" s="135"/>
      <c r="KHH166" s="135"/>
      <c r="KHI166" s="135"/>
      <c r="KHJ166" s="135"/>
      <c r="KHK166" s="135"/>
      <c r="KHL166" s="135"/>
      <c r="KHM166" s="135"/>
      <c r="KHN166" s="135"/>
      <c r="KHO166" s="135"/>
      <c r="KHP166" s="135"/>
      <c r="KHQ166" s="135"/>
      <c r="KHR166" s="135"/>
      <c r="KHS166" s="135"/>
      <c r="KHT166" s="135"/>
      <c r="KHU166" s="135"/>
      <c r="KHV166" s="135"/>
      <c r="KHW166" s="135"/>
      <c r="KHX166" s="135"/>
      <c r="KHY166" s="135"/>
      <c r="KHZ166" s="135"/>
      <c r="KIA166" s="135"/>
      <c r="KIB166" s="135"/>
      <c r="KIC166" s="135"/>
      <c r="KID166" s="135"/>
      <c r="KIE166" s="135"/>
      <c r="KIF166" s="135"/>
      <c r="KIG166" s="135"/>
      <c r="KIH166" s="135"/>
      <c r="KII166" s="135"/>
      <c r="KIJ166" s="135"/>
      <c r="KIK166" s="135"/>
      <c r="KIL166" s="135"/>
      <c r="KIM166" s="135"/>
      <c r="KIN166" s="135"/>
      <c r="KIO166" s="135"/>
      <c r="KIP166" s="135"/>
      <c r="KIQ166" s="135"/>
      <c r="KIR166" s="135"/>
      <c r="KIS166" s="135"/>
      <c r="KIT166" s="135"/>
      <c r="KIU166" s="135"/>
      <c r="KIV166" s="135"/>
      <c r="KIW166" s="135"/>
      <c r="KIX166" s="135"/>
      <c r="KIY166" s="135"/>
      <c r="KIZ166" s="135"/>
      <c r="KJA166" s="135"/>
      <c r="KJB166" s="135"/>
      <c r="KJC166" s="135"/>
      <c r="KJD166" s="135"/>
      <c r="KJE166" s="135"/>
      <c r="KJF166" s="135"/>
      <c r="KJG166" s="135"/>
      <c r="KJH166" s="135"/>
      <c r="KJI166" s="135"/>
      <c r="KJJ166" s="135"/>
      <c r="KJK166" s="135"/>
      <c r="KJL166" s="135"/>
      <c r="KJM166" s="135"/>
      <c r="KJN166" s="135"/>
      <c r="KJO166" s="135"/>
      <c r="KJP166" s="135"/>
      <c r="KJQ166" s="135"/>
      <c r="KJR166" s="135"/>
      <c r="KJS166" s="135"/>
      <c r="KJT166" s="135"/>
      <c r="KJU166" s="135"/>
      <c r="KJV166" s="135"/>
      <c r="KJW166" s="135"/>
      <c r="KJX166" s="135"/>
      <c r="KJY166" s="135"/>
      <c r="KJZ166" s="135"/>
      <c r="KKA166" s="135"/>
      <c r="KKB166" s="135"/>
      <c r="KKC166" s="135"/>
      <c r="KKD166" s="135"/>
      <c r="KKE166" s="135"/>
      <c r="KKF166" s="135"/>
      <c r="KKG166" s="135"/>
      <c r="KKH166" s="135"/>
      <c r="KKI166" s="135"/>
      <c r="KKJ166" s="135"/>
      <c r="KKK166" s="135"/>
      <c r="KKL166" s="135"/>
      <c r="KKM166" s="135"/>
      <c r="KKN166" s="135"/>
      <c r="KKO166" s="135"/>
      <c r="KKP166" s="135"/>
      <c r="KKQ166" s="135"/>
      <c r="KKR166" s="135"/>
      <c r="KKS166" s="135"/>
      <c r="KKT166" s="135"/>
      <c r="KKU166" s="135"/>
      <c r="KKV166" s="135"/>
      <c r="KKW166" s="135"/>
      <c r="KKX166" s="135"/>
      <c r="KKY166" s="135"/>
      <c r="KKZ166" s="135"/>
      <c r="KLA166" s="135"/>
      <c r="KLB166" s="135"/>
      <c r="KLC166" s="135"/>
      <c r="KLD166" s="135"/>
      <c r="KLE166" s="135"/>
      <c r="KLF166" s="135"/>
      <c r="KLG166" s="135"/>
      <c r="KLH166" s="135"/>
      <c r="KLI166" s="135"/>
      <c r="KLJ166" s="135"/>
      <c r="KLK166" s="135"/>
      <c r="KLL166" s="135"/>
      <c r="KLM166" s="135"/>
      <c r="KLN166" s="135"/>
      <c r="KLO166" s="135"/>
      <c r="KLP166" s="135"/>
      <c r="KLQ166" s="135"/>
      <c r="KLR166" s="135"/>
      <c r="KLS166" s="135"/>
      <c r="KLT166" s="135"/>
      <c r="KLU166" s="135"/>
      <c r="KLV166" s="135"/>
      <c r="KLW166" s="135"/>
      <c r="KLX166" s="135"/>
      <c r="KLY166" s="135"/>
      <c r="KLZ166" s="135"/>
      <c r="KMA166" s="135"/>
      <c r="KMB166" s="135"/>
      <c r="KMC166" s="135"/>
      <c r="KMD166" s="135"/>
      <c r="KME166" s="135"/>
      <c r="KMF166" s="135"/>
      <c r="KMG166" s="135"/>
      <c r="KMH166" s="135"/>
      <c r="KMI166" s="135"/>
      <c r="KMJ166" s="135"/>
      <c r="KMK166" s="135"/>
      <c r="KML166" s="135"/>
      <c r="KMM166" s="135"/>
      <c r="KMN166" s="135"/>
      <c r="KMO166" s="135"/>
      <c r="KMP166" s="135"/>
      <c r="KMQ166" s="135"/>
      <c r="KMR166" s="135"/>
      <c r="KMS166" s="135"/>
      <c r="KMT166" s="135"/>
      <c r="KMU166" s="135"/>
      <c r="KMV166" s="135"/>
      <c r="KMW166" s="135"/>
      <c r="KMX166" s="135"/>
      <c r="KMY166" s="135"/>
      <c r="KMZ166" s="135"/>
      <c r="KNA166" s="135"/>
      <c r="KNB166" s="135"/>
      <c r="KNC166" s="135"/>
      <c r="KND166" s="135"/>
      <c r="KNE166" s="135"/>
      <c r="KNF166" s="135"/>
      <c r="KNG166" s="135"/>
      <c r="KNH166" s="135"/>
      <c r="KNI166" s="135"/>
      <c r="KNJ166" s="135"/>
      <c r="KNK166" s="135"/>
      <c r="KNL166" s="135"/>
      <c r="KNM166" s="135"/>
      <c r="KNN166" s="135"/>
      <c r="KNO166" s="135"/>
      <c r="KNP166" s="135"/>
      <c r="KNQ166" s="135"/>
      <c r="KNR166" s="135"/>
      <c r="KNS166" s="135"/>
      <c r="KNT166" s="135"/>
      <c r="KNU166" s="135"/>
      <c r="KNV166" s="135"/>
      <c r="KNW166" s="135"/>
      <c r="KNX166" s="135"/>
      <c r="KNY166" s="135"/>
      <c r="KNZ166" s="135"/>
      <c r="KOA166" s="135"/>
      <c r="KOB166" s="135"/>
      <c r="KOC166" s="135"/>
      <c r="KOD166" s="135"/>
      <c r="KOE166" s="135"/>
      <c r="KOF166" s="135"/>
      <c r="KOG166" s="135"/>
      <c r="KOH166" s="135"/>
      <c r="KOI166" s="135"/>
      <c r="KOJ166" s="135"/>
      <c r="KOK166" s="135"/>
      <c r="KOL166" s="135"/>
      <c r="KOM166" s="135"/>
      <c r="KON166" s="135"/>
      <c r="KOO166" s="135"/>
      <c r="KOP166" s="135"/>
      <c r="KOQ166" s="135"/>
      <c r="KOR166" s="135"/>
      <c r="KOS166" s="135"/>
      <c r="KOT166" s="135"/>
      <c r="KOU166" s="135"/>
      <c r="KOV166" s="135"/>
      <c r="KOW166" s="135"/>
      <c r="KOX166" s="135"/>
      <c r="KOY166" s="135"/>
      <c r="KOZ166" s="135"/>
      <c r="KPA166" s="135"/>
      <c r="KPB166" s="135"/>
      <c r="KPC166" s="135"/>
      <c r="KPD166" s="135"/>
      <c r="KPE166" s="135"/>
      <c r="KPF166" s="135"/>
      <c r="KPG166" s="135"/>
      <c r="KPH166" s="135"/>
      <c r="KPI166" s="135"/>
      <c r="KPJ166" s="135"/>
      <c r="KPK166" s="135"/>
      <c r="KPL166" s="135"/>
      <c r="KPM166" s="135"/>
      <c r="KPN166" s="135"/>
      <c r="KPO166" s="135"/>
      <c r="KPP166" s="135"/>
      <c r="KPQ166" s="135"/>
      <c r="KPR166" s="135"/>
      <c r="KPS166" s="135"/>
      <c r="KPT166" s="135"/>
      <c r="KPU166" s="135"/>
      <c r="KPV166" s="135"/>
      <c r="KPW166" s="135"/>
      <c r="KPX166" s="135"/>
      <c r="KPY166" s="135"/>
      <c r="KPZ166" s="135"/>
      <c r="KQA166" s="135"/>
      <c r="KQB166" s="135"/>
      <c r="KQC166" s="135"/>
      <c r="KQD166" s="135"/>
      <c r="KQE166" s="135"/>
      <c r="KQF166" s="135"/>
      <c r="KQG166" s="135"/>
      <c r="KQH166" s="135"/>
      <c r="KQI166" s="135"/>
      <c r="KQJ166" s="135"/>
      <c r="KQK166" s="135"/>
      <c r="KQL166" s="135"/>
      <c r="KQM166" s="135"/>
      <c r="KQN166" s="135"/>
      <c r="KQO166" s="135"/>
      <c r="KQP166" s="135"/>
      <c r="KQQ166" s="135"/>
      <c r="KQR166" s="135"/>
      <c r="KQS166" s="135"/>
      <c r="KQT166" s="135"/>
      <c r="KQU166" s="135"/>
      <c r="KQV166" s="135"/>
      <c r="KQW166" s="135"/>
      <c r="KQX166" s="135"/>
      <c r="KQY166" s="135"/>
      <c r="KQZ166" s="135"/>
      <c r="KRA166" s="135"/>
      <c r="KRB166" s="135"/>
      <c r="KRC166" s="135"/>
      <c r="KRD166" s="135"/>
      <c r="KRE166" s="135"/>
      <c r="KRF166" s="135"/>
      <c r="KRG166" s="135"/>
      <c r="KRH166" s="135"/>
      <c r="KRI166" s="135"/>
      <c r="KRJ166" s="135"/>
      <c r="KRK166" s="135"/>
      <c r="KRL166" s="135"/>
      <c r="KRM166" s="135"/>
      <c r="KRN166" s="135"/>
      <c r="KRO166" s="135"/>
      <c r="KRP166" s="135"/>
      <c r="KRQ166" s="135"/>
      <c r="KRR166" s="135"/>
      <c r="KRS166" s="135"/>
      <c r="KRT166" s="135"/>
      <c r="KRU166" s="135"/>
      <c r="KRV166" s="135"/>
      <c r="KRW166" s="135"/>
      <c r="KRX166" s="135"/>
      <c r="KRY166" s="135"/>
      <c r="KRZ166" s="135"/>
      <c r="KSA166" s="135"/>
      <c r="KSB166" s="135"/>
      <c r="KSC166" s="135"/>
      <c r="KSD166" s="135"/>
      <c r="KSE166" s="135"/>
      <c r="KSF166" s="135"/>
      <c r="KSG166" s="135"/>
      <c r="KSH166" s="135"/>
      <c r="KSI166" s="135"/>
      <c r="KSJ166" s="135"/>
      <c r="KSK166" s="135"/>
      <c r="KSL166" s="135"/>
      <c r="KSM166" s="135"/>
      <c r="KSN166" s="135"/>
      <c r="KSO166" s="135"/>
      <c r="KSP166" s="135"/>
      <c r="KSQ166" s="135"/>
      <c r="KSR166" s="135"/>
      <c r="KSS166" s="135"/>
      <c r="KST166" s="135"/>
      <c r="KSU166" s="135"/>
      <c r="KSV166" s="135"/>
      <c r="KSW166" s="135"/>
      <c r="KSX166" s="135"/>
      <c r="KSY166" s="135"/>
      <c r="KSZ166" s="135"/>
      <c r="KTA166" s="135"/>
      <c r="KTB166" s="135"/>
      <c r="KTC166" s="135"/>
      <c r="KTD166" s="135"/>
      <c r="KTE166" s="135"/>
      <c r="KTF166" s="135"/>
      <c r="KTG166" s="135"/>
      <c r="KTH166" s="135"/>
      <c r="KTI166" s="135"/>
      <c r="KTJ166" s="135"/>
      <c r="KTK166" s="135"/>
      <c r="KTL166" s="135"/>
      <c r="KTM166" s="135"/>
      <c r="KTN166" s="135"/>
      <c r="KTO166" s="135"/>
      <c r="KTP166" s="135"/>
      <c r="KTQ166" s="135"/>
      <c r="KTR166" s="135"/>
      <c r="KTS166" s="135"/>
      <c r="KTT166" s="135"/>
      <c r="KTU166" s="135"/>
      <c r="KTV166" s="135"/>
      <c r="KTW166" s="135"/>
      <c r="KTX166" s="135"/>
      <c r="KTY166" s="135"/>
      <c r="KTZ166" s="135"/>
      <c r="KUA166" s="135"/>
      <c r="KUB166" s="135"/>
      <c r="KUC166" s="135"/>
      <c r="KUD166" s="135"/>
      <c r="KUE166" s="135"/>
      <c r="KUF166" s="135"/>
      <c r="KUG166" s="135"/>
      <c r="KUH166" s="135"/>
      <c r="KUI166" s="135"/>
      <c r="KUJ166" s="135"/>
      <c r="KUK166" s="135"/>
      <c r="KUL166" s="135"/>
      <c r="KUM166" s="135"/>
      <c r="KUN166" s="135"/>
      <c r="KUO166" s="135"/>
      <c r="KUP166" s="135"/>
      <c r="KUQ166" s="135"/>
      <c r="KUR166" s="135"/>
      <c r="KUS166" s="135"/>
      <c r="KUT166" s="135"/>
      <c r="KUU166" s="135"/>
      <c r="KUV166" s="135"/>
      <c r="KUW166" s="135"/>
      <c r="KUX166" s="135"/>
      <c r="KUY166" s="135"/>
      <c r="KUZ166" s="135"/>
      <c r="KVA166" s="135"/>
      <c r="KVB166" s="135"/>
      <c r="KVC166" s="135"/>
      <c r="KVD166" s="135"/>
      <c r="KVE166" s="135"/>
      <c r="KVF166" s="135"/>
      <c r="KVG166" s="135"/>
      <c r="KVH166" s="135"/>
      <c r="KVI166" s="135"/>
      <c r="KVJ166" s="135"/>
      <c r="KVK166" s="135"/>
      <c r="KVL166" s="135"/>
      <c r="KVM166" s="135"/>
      <c r="KVN166" s="135"/>
      <c r="KVO166" s="135"/>
      <c r="KVP166" s="135"/>
      <c r="KVQ166" s="135"/>
      <c r="KVR166" s="135"/>
      <c r="KVS166" s="135"/>
      <c r="KVT166" s="135"/>
      <c r="KVU166" s="135"/>
      <c r="KVV166" s="135"/>
      <c r="KVW166" s="135"/>
      <c r="KVX166" s="135"/>
      <c r="KVY166" s="135"/>
      <c r="KVZ166" s="135"/>
      <c r="KWA166" s="135"/>
      <c r="KWB166" s="135"/>
      <c r="KWC166" s="135"/>
      <c r="KWD166" s="135"/>
      <c r="KWE166" s="135"/>
      <c r="KWF166" s="135"/>
      <c r="KWG166" s="135"/>
      <c r="KWH166" s="135"/>
      <c r="KWI166" s="135"/>
      <c r="KWJ166" s="135"/>
      <c r="KWK166" s="135"/>
      <c r="KWL166" s="135"/>
      <c r="KWM166" s="135"/>
      <c r="KWN166" s="135"/>
      <c r="KWO166" s="135"/>
      <c r="KWP166" s="135"/>
      <c r="KWQ166" s="135"/>
      <c r="KWR166" s="135"/>
      <c r="KWS166" s="135"/>
      <c r="KWT166" s="135"/>
      <c r="KWU166" s="135"/>
      <c r="KWV166" s="135"/>
      <c r="KWW166" s="135"/>
      <c r="KWX166" s="135"/>
      <c r="KWY166" s="135"/>
      <c r="KWZ166" s="135"/>
      <c r="KXA166" s="135"/>
      <c r="KXB166" s="135"/>
      <c r="KXC166" s="135"/>
      <c r="KXD166" s="135"/>
      <c r="KXE166" s="135"/>
      <c r="KXF166" s="135"/>
      <c r="KXG166" s="135"/>
      <c r="KXH166" s="135"/>
      <c r="KXI166" s="135"/>
      <c r="KXJ166" s="135"/>
      <c r="KXK166" s="135"/>
      <c r="KXL166" s="135"/>
      <c r="KXM166" s="135"/>
      <c r="KXN166" s="135"/>
      <c r="KXO166" s="135"/>
      <c r="KXP166" s="135"/>
      <c r="KXQ166" s="135"/>
      <c r="KXR166" s="135"/>
      <c r="KXS166" s="135"/>
      <c r="KXT166" s="135"/>
      <c r="KXU166" s="135"/>
      <c r="KXV166" s="135"/>
      <c r="KXW166" s="135"/>
      <c r="KXX166" s="135"/>
      <c r="KXY166" s="135"/>
      <c r="KXZ166" s="135"/>
      <c r="KYA166" s="135"/>
      <c r="KYB166" s="135"/>
      <c r="KYC166" s="135"/>
      <c r="KYD166" s="135"/>
      <c r="KYE166" s="135"/>
      <c r="KYF166" s="135"/>
      <c r="KYG166" s="135"/>
      <c r="KYH166" s="135"/>
      <c r="KYI166" s="135"/>
      <c r="KYJ166" s="135"/>
      <c r="KYK166" s="135"/>
      <c r="KYL166" s="135"/>
      <c r="KYM166" s="135"/>
      <c r="KYN166" s="135"/>
      <c r="KYO166" s="135"/>
      <c r="KYP166" s="135"/>
      <c r="KYQ166" s="135"/>
      <c r="KYR166" s="135"/>
      <c r="KYS166" s="135"/>
      <c r="KYT166" s="135"/>
      <c r="KYU166" s="135"/>
      <c r="KYV166" s="135"/>
      <c r="KYW166" s="135"/>
      <c r="KYX166" s="135"/>
      <c r="KYY166" s="135"/>
      <c r="KYZ166" s="135"/>
      <c r="KZA166" s="135"/>
      <c r="KZB166" s="135"/>
      <c r="KZC166" s="135"/>
      <c r="KZD166" s="135"/>
      <c r="KZE166" s="135"/>
      <c r="KZF166" s="135"/>
      <c r="KZG166" s="135"/>
      <c r="KZH166" s="135"/>
      <c r="KZI166" s="135"/>
      <c r="KZJ166" s="135"/>
      <c r="KZK166" s="135"/>
      <c r="KZL166" s="135"/>
      <c r="KZM166" s="135"/>
      <c r="KZN166" s="135"/>
      <c r="KZO166" s="135"/>
      <c r="KZP166" s="135"/>
      <c r="KZQ166" s="135"/>
      <c r="KZR166" s="135"/>
      <c r="KZS166" s="135"/>
      <c r="KZT166" s="135"/>
      <c r="KZU166" s="135"/>
      <c r="KZV166" s="135"/>
      <c r="KZW166" s="135"/>
      <c r="KZX166" s="135"/>
      <c r="KZY166" s="135"/>
      <c r="KZZ166" s="135"/>
      <c r="LAA166" s="135"/>
      <c r="LAB166" s="135"/>
      <c r="LAC166" s="135"/>
      <c r="LAD166" s="135"/>
      <c r="LAE166" s="135"/>
      <c r="LAF166" s="135"/>
      <c r="LAG166" s="135"/>
      <c r="LAH166" s="135"/>
      <c r="LAI166" s="135"/>
      <c r="LAJ166" s="135"/>
      <c r="LAK166" s="135"/>
      <c r="LAL166" s="135"/>
      <c r="LAM166" s="135"/>
      <c r="LAN166" s="135"/>
      <c r="LAO166" s="135"/>
      <c r="LAP166" s="135"/>
      <c r="LAQ166" s="135"/>
      <c r="LAR166" s="135"/>
      <c r="LAS166" s="135"/>
      <c r="LAT166" s="135"/>
      <c r="LAU166" s="135"/>
      <c r="LAV166" s="135"/>
      <c r="LAW166" s="135"/>
      <c r="LAX166" s="135"/>
      <c r="LAY166" s="135"/>
      <c r="LAZ166" s="135"/>
      <c r="LBA166" s="135"/>
      <c r="LBB166" s="135"/>
      <c r="LBC166" s="135"/>
      <c r="LBD166" s="135"/>
      <c r="LBE166" s="135"/>
      <c r="LBF166" s="135"/>
      <c r="LBG166" s="135"/>
      <c r="LBH166" s="135"/>
      <c r="LBI166" s="135"/>
      <c r="LBJ166" s="135"/>
      <c r="LBK166" s="135"/>
      <c r="LBL166" s="135"/>
      <c r="LBM166" s="135"/>
      <c r="LBN166" s="135"/>
      <c r="LBO166" s="135"/>
      <c r="LBP166" s="135"/>
      <c r="LBQ166" s="135"/>
      <c r="LBR166" s="135"/>
      <c r="LBS166" s="135"/>
      <c r="LBT166" s="135"/>
      <c r="LBU166" s="135"/>
      <c r="LBV166" s="135"/>
      <c r="LBW166" s="135"/>
      <c r="LBX166" s="135"/>
      <c r="LBY166" s="135"/>
      <c r="LBZ166" s="135"/>
      <c r="LCA166" s="135"/>
      <c r="LCB166" s="135"/>
      <c r="LCC166" s="135"/>
      <c r="LCD166" s="135"/>
      <c r="LCE166" s="135"/>
      <c r="LCF166" s="135"/>
      <c r="LCG166" s="135"/>
      <c r="LCH166" s="135"/>
      <c r="LCI166" s="135"/>
      <c r="LCJ166" s="135"/>
      <c r="LCK166" s="135"/>
      <c r="LCL166" s="135"/>
      <c r="LCM166" s="135"/>
      <c r="LCN166" s="135"/>
      <c r="LCO166" s="135"/>
      <c r="LCP166" s="135"/>
      <c r="LCQ166" s="135"/>
      <c r="LCR166" s="135"/>
      <c r="LCS166" s="135"/>
      <c r="LCT166" s="135"/>
      <c r="LCU166" s="135"/>
      <c r="LCV166" s="135"/>
      <c r="LCW166" s="135"/>
      <c r="LCX166" s="135"/>
      <c r="LCY166" s="135"/>
      <c r="LCZ166" s="135"/>
      <c r="LDA166" s="135"/>
      <c r="LDB166" s="135"/>
      <c r="LDC166" s="135"/>
      <c r="LDD166" s="135"/>
      <c r="LDE166" s="135"/>
      <c r="LDF166" s="135"/>
      <c r="LDG166" s="135"/>
      <c r="LDH166" s="135"/>
      <c r="LDI166" s="135"/>
      <c r="LDJ166" s="135"/>
      <c r="LDK166" s="135"/>
      <c r="LDL166" s="135"/>
      <c r="LDM166" s="135"/>
      <c r="LDN166" s="135"/>
      <c r="LDO166" s="135"/>
      <c r="LDP166" s="135"/>
      <c r="LDQ166" s="135"/>
      <c r="LDR166" s="135"/>
      <c r="LDS166" s="135"/>
      <c r="LDT166" s="135"/>
      <c r="LDU166" s="135"/>
      <c r="LDV166" s="135"/>
      <c r="LDW166" s="135"/>
      <c r="LDX166" s="135"/>
      <c r="LDY166" s="135"/>
      <c r="LDZ166" s="135"/>
      <c r="LEA166" s="135"/>
      <c r="LEB166" s="135"/>
      <c r="LEC166" s="135"/>
      <c r="LED166" s="135"/>
      <c r="LEE166" s="135"/>
      <c r="LEF166" s="135"/>
      <c r="LEG166" s="135"/>
      <c r="LEH166" s="135"/>
      <c r="LEI166" s="135"/>
      <c r="LEJ166" s="135"/>
      <c r="LEK166" s="135"/>
      <c r="LEL166" s="135"/>
      <c r="LEM166" s="135"/>
      <c r="LEN166" s="135"/>
      <c r="LEO166" s="135"/>
      <c r="LEP166" s="135"/>
      <c r="LEQ166" s="135"/>
      <c r="LER166" s="135"/>
      <c r="LES166" s="135"/>
      <c r="LET166" s="135"/>
      <c r="LEU166" s="135"/>
      <c r="LEV166" s="135"/>
      <c r="LEW166" s="135"/>
      <c r="LEX166" s="135"/>
      <c r="LEY166" s="135"/>
      <c r="LEZ166" s="135"/>
      <c r="LFA166" s="135"/>
      <c r="LFB166" s="135"/>
      <c r="LFC166" s="135"/>
      <c r="LFD166" s="135"/>
      <c r="LFE166" s="135"/>
      <c r="LFF166" s="135"/>
      <c r="LFG166" s="135"/>
      <c r="LFH166" s="135"/>
      <c r="LFI166" s="135"/>
      <c r="LFJ166" s="135"/>
      <c r="LFK166" s="135"/>
      <c r="LFL166" s="135"/>
      <c r="LFM166" s="135"/>
      <c r="LFN166" s="135"/>
      <c r="LFO166" s="135"/>
      <c r="LFP166" s="135"/>
      <c r="LFQ166" s="135"/>
      <c r="LFR166" s="135"/>
      <c r="LFS166" s="135"/>
      <c r="LFT166" s="135"/>
      <c r="LFU166" s="135"/>
      <c r="LFV166" s="135"/>
      <c r="LFW166" s="135"/>
      <c r="LFX166" s="135"/>
      <c r="LFY166" s="135"/>
      <c r="LFZ166" s="135"/>
      <c r="LGA166" s="135"/>
      <c r="LGB166" s="135"/>
      <c r="LGC166" s="135"/>
      <c r="LGD166" s="135"/>
      <c r="LGE166" s="135"/>
      <c r="LGF166" s="135"/>
      <c r="LGG166" s="135"/>
      <c r="LGH166" s="135"/>
      <c r="LGI166" s="135"/>
      <c r="LGJ166" s="135"/>
      <c r="LGK166" s="135"/>
      <c r="LGL166" s="135"/>
      <c r="LGM166" s="135"/>
      <c r="LGN166" s="135"/>
      <c r="LGO166" s="135"/>
      <c r="LGP166" s="135"/>
      <c r="LGQ166" s="135"/>
      <c r="LGR166" s="135"/>
      <c r="LGS166" s="135"/>
      <c r="LGT166" s="135"/>
      <c r="LGU166" s="135"/>
      <c r="LGV166" s="135"/>
      <c r="LGW166" s="135"/>
      <c r="LGX166" s="135"/>
      <c r="LGY166" s="135"/>
      <c r="LGZ166" s="135"/>
      <c r="LHA166" s="135"/>
      <c r="LHB166" s="135"/>
      <c r="LHC166" s="135"/>
      <c r="LHD166" s="135"/>
      <c r="LHE166" s="135"/>
      <c r="LHF166" s="135"/>
      <c r="LHG166" s="135"/>
      <c r="LHH166" s="135"/>
      <c r="LHI166" s="135"/>
      <c r="LHJ166" s="135"/>
      <c r="LHK166" s="135"/>
      <c r="LHL166" s="135"/>
      <c r="LHM166" s="135"/>
      <c r="LHN166" s="135"/>
      <c r="LHO166" s="135"/>
      <c r="LHP166" s="135"/>
      <c r="LHQ166" s="135"/>
      <c r="LHR166" s="135"/>
      <c r="LHS166" s="135"/>
      <c r="LHT166" s="135"/>
      <c r="LHU166" s="135"/>
      <c r="LHV166" s="135"/>
      <c r="LHW166" s="135"/>
      <c r="LHX166" s="135"/>
      <c r="LHY166" s="135"/>
      <c r="LHZ166" s="135"/>
      <c r="LIA166" s="135"/>
      <c r="LIB166" s="135"/>
      <c r="LIC166" s="135"/>
      <c r="LID166" s="135"/>
      <c r="LIE166" s="135"/>
      <c r="LIF166" s="135"/>
      <c r="LIG166" s="135"/>
      <c r="LIH166" s="135"/>
      <c r="LII166" s="135"/>
      <c r="LIJ166" s="135"/>
      <c r="LIK166" s="135"/>
      <c r="LIL166" s="135"/>
      <c r="LIM166" s="135"/>
      <c r="LIN166" s="135"/>
      <c r="LIO166" s="135"/>
      <c r="LIP166" s="135"/>
      <c r="LIQ166" s="135"/>
      <c r="LIR166" s="135"/>
      <c r="LIS166" s="135"/>
      <c r="LIT166" s="135"/>
      <c r="LIU166" s="135"/>
      <c r="LIV166" s="135"/>
      <c r="LIW166" s="135"/>
      <c r="LIX166" s="135"/>
      <c r="LIY166" s="135"/>
      <c r="LIZ166" s="135"/>
      <c r="LJA166" s="135"/>
      <c r="LJB166" s="135"/>
      <c r="LJC166" s="135"/>
      <c r="LJD166" s="135"/>
      <c r="LJE166" s="135"/>
      <c r="LJF166" s="135"/>
      <c r="LJG166" s="135"/>
      <c r="LJH166" s="135"/>
      <c r="LJI166" s="135"/>
      <c r="LJJ166" s="135"/>
      <c r="LJK166" s="135"/>
      <c r="LJL166" s="135"/>
      <c r="LJM166" s="135"/>
      <c r="LJN166" s="135"/>
      <c r="LJO166" s="135"/>
      <c r="LJP166" s="135"/>
      <c r="LJQ166" s="135"/>
      <c r="LJR166" s="135"/>
      <c r="LJS166" s="135"/>
      <c r="LJT166" s="135"/>
      <c r="LJU166" s="135"/>
      <c r="LJV166" s="135"/>
      <c r="LJW166" s="135"/>
      <c r="LJX166" s="135"/>
      <c r="LJY166" s="135"/>
      <c r="LJZ166" s="135"/>
      <c r="LKA166" s="135"/>
      <c r="LKB166" s="135"/>
      <c r="LKC166" s="135"/>
      <c r="LKD166" s="135"/>
      <c r="LKE166" s="135"/>
      <c r="LKF166" s="135"/>
      <c r="LKG166" s="135"/>
      <c r="LKH166" s="135"/>
      <c r="LKI166" s="135"/>
      <c r="LKJ166" s="135"/>
      <c r="LKK166" s="135"/>
      <c r="LKL166" s="135"/>
      <c r="LKM166" s="135"/>
      <c r="LKN166" s="135"/>
      <c r="LKO166" s="135"/>
      <c r="LKP166" s="135"/>
      <c r="LKQ166" s="135"/>
      <c r="LKR166" s="135"/>
      <c r="LKS166" s="135"/>
      <c r="LKT166" s="135"/>
      <c r="LKU166" s="135"/>
      <c r="LKV166" s="135"/>
      <c r="LKW166" s="135"/>
      <c r="LKX166" s="135"/>
      <c r="LKY166" s="135"/>
      <c r="LKZ166" s="135"/>
      <c r="LLA166" s="135"/>
      <c r="LLB166" s="135"/>
      <c r="LLC166" s="135"/>
      <c r="LLD166" s="135"/>
      <c r="LLE166" s="135"/>
      <c r="LLF166" s="135"/>
      <c r="LLG166" s="135"/>
      <c r="LLH166" s="135"/>
      <c r="LLI166" s="135"/>
      <c r="LLJ166" s="135"/>
      <c r="LLK166" s="135"/>
      <c r="LLL166" s="135"/>
      <c r="LLM166" s="135"/>
      <c r="LLN166" s="135"/>
      <c r="LLO166" s="135"/>
      <c r="LLP166" s="135"/>
      <c r="LLQ166" s="135"/>
      <c r="LLR166" s="135"/>
      <c r="LLS166" s="135"/>
      <c r="LLT166" s="135"/>
      <c r="LLU166" s="135"/>
      <c r="LLV166" s="135"/>
      <c r="LLW166" s="135"/>
      <c r="LLX166" s="135"/>
      <c r="LLY166" s="135"/>
      <c r="LLZ166" s="135"/>
      <c r="LMA166" s="135"/>
      <c r="LMB166" s="135"/>
      <c r="LMC166" s="135"/>
      <c r="LMD166" s="135"/>
      <c r="LME166" s="135"/>
      <c r="LMF166" s="135"/>
      <c r="LMG166" s="135"/>
      <c r="LMH166" s="135"/>
      <c r="LMI166" s="135"/>
      <c r="LMJ166" s="135"/>
      <c r="LMK166" s="135"/>
      <c r="LML166" s="135"/>
      <c r="LMM166" s="135"/>
      <c r="LMN166" s="135"/>
      <c r="LMO166" s="135"/>
      <c r="LMP166" s="135"/>
      <c r="LMQ166" s="135"/>
      <c r="LMR166" s="135"/>
      <c r="LMS166" s="135"/>
      <c r="LMT166" s="135"/>
      <c r="LMU166" s="135"/>
      <c r="LMV166" s="135"/>
      <c r="LMW166" s="135"/>
      <c r="LMX166" s="135"/>
      <c r="LMY166" s="135"/>
      <c r="LMZ166" s="135"/>
      <c r="LNA166" s="135"/>
      <c r="LNB166" s="135"/>
      <c r="LNC166" s="135"/>
      <c r="LND166" s="135"/>
      <c r="LNE166" s="135"/>
      <c r="LNF166" s="135"/>
      <c r="LNG166" s="135"/>
      <c r="LNH166" s="135"/>
      <c r="LNI166" s="135"/>
      <c r="LNJ166" s="135"/>
      <c r="LNK166" s="135"/>
      <c r="LNL166" s="135"/>
      <c r="LNM166" s="135"/>
      <c r="LNN166" s="135"/>
      <c r="LNO166" s="135"/>
      <c r="LNP166" s="135"/>
      <c r="LNQ166" s="135"/>
      <c r="LNR166" s="135"/>
      <c r="LNS166" s="135"/>
      <c r="LNT166" s="135"/>
      <c r="LNU166" s="135"/>
      <c r="LNV166" s="135"/>
      <c r="LNW166" s="135"/>
      <c r="LNX166" s="135"/>
      <c r="LNY166" s="135"/>
      <c r="LNZ166" s="135"/>
      <c r="LOA166" s="135"/>
      <c r="LOB166" s="135"/>
      <c r="LOC166" s="135"/>
      <c r="LOD166" s="135"/>
      <c r="LOE166" s="135"/>
      <c r="LOF166" s="135"/>
      <c r="LOG166" s="135"/>
      <c r="LOH166" s="135"/>
      <c r="LOI166" s="135"/>
      <c r="LOJ166" s="135"/>
      <c r="LOK166" s="135"/>
      <c r="LOL166" s="135"/>
      <c r="LOM166" s="135"/>
      <c r="LON166" s="135"/>
      <c r="LOO166" s="135"/>
      <c r="LOP166" s="135"/>
      <c r="LOQ166" s="135"/>
      <c r="LOR166" s="135"/>
      <c r="LOS166" s="135"/>
      <c r="LOT166" s="135"/>
      <c r="LOU166" s="135"/>
      <c r="LOV166" s="135"/>
      <c r="LOW166" s="135"/>
      <c r="LOX166" s="135"/>
      <c r="LOY166" s="135"/>
      <c r="LOZ166" s="135"/>
      <c r="LPA166" s="135"/>
      <c r="LPB166" s="135"/>
      <c r="LPC166" s="135"/>
      <c r="LPD166" s="135"/>
      <c r="LPE166" s="135"/>
      <c r="LPF166" s="135"/>
      <c r="LPG166" s="135"/>
      <c r="LPH166" s="135"/>
      <c r="LPI166" s="135"/>
      <c r="LPJ166" s="135"/>
      <c r="LPK166" s="135"/>
      <c r="LPL166" s="135"/>
      <c r="LPM166" s="135"/>
      <c r="LPN166" s="135"/>
      <c r="LPO166" s="135"/>
      <c r="LPP166" s="135"/>
      <c r="LPQ166" s="135"/>
      <c r="LPR166" s="135"/>
      <c r="LPS166" s="135"/>
      <c r="LPT166" s="135"/>
      <c r="LPU166" s="135"/>
      <c r="LPV166" s="135"/>
      <c r="LPW166" s="135"/>
      <c r="LPX166" s="135"/>
      <c r="LPY166" s="135"/>
      <c r="LPZ166" s="135"/>
      <c r="LQA166" s="135"/>
      <c r="LQB166" s="135"/>
      <c r="LQC166" s="135"/>
      <c r="LQD166" s="135"/>
      <c r="LQE166" s="135"/>
      <c r="LQF166" s="135"/>
      <c r="LQG166" s="135"/>
      <c r="LQH166" s="135"/>
      <c r="LQI166" s="135"/>
      <c r="LQJ166" s="135"/>
      <c r="LQK166" s="135"/>
      <c r="LQL166" s="135"/>
      <c r="LQM166" s="135"/>
      <c r="LQN166" s="135"/>
      <c r="LQO166" s="135"/>
      <c r="LQP166" s="135"/>
      <c r="LQQ166" s="135"/>
      <c r="LQR166" s="135"/>
      <c r="LQS166" s="135"/>
      <c r="LQT166" s="135"/>
      <c r="LQU166" s="135"/>
      <c r="LQV166" s="135"/>
      <c r="LQW166" s="135"/>
      <c r="LQX166" s="135"/>
      <c r="LQY166" s="135"/>
      <c r="LQZ166" s="135"/>
      <c r="LRA166" s="135"/>
      <c r="LRB166" s="135"/>
      <c r="LRC166" s="135"/>
      <c r="LRD166" s="135"/>
      <c r="LRE166" s="135"/>
      <c r="LRF166" s="135"/>
      <c r="LRG166" s="135"/>
      <c r="LRH166" s="135"/>
      <c r="LRI166" s="135"/>
      <c r="LRJ166" s="135"/>
      <c r="LRK166" s="135"/>
      <c r="LRL166" s="135"/>
      <c r="LRM166" s="135"/>
      <c r="LRN166" s="135"/>
      <c r="LRO166" s="135"/>
      <c r="LRP166" s="135"/>
      <c r="LRQ166" s="135"/>
      <c r="LRR166" s="135"/>
      <c r="LRS166" s="135"/>
      <c r="LRT166" s="135"/>
      <c r="LRU166" s="135"/>
      <c r="LRV166" s="135"/>
      <c r="LRW166" s="135"/>
      <c r="LRX166" s="135"/>
      <c r="LRY166" s="135"/>
      <c r="LRZ166" s="135"/>
      <c r="LSA166" s="135"/>
      <c r="LSB166" s="135"/>
      <c r="LSC166" s="135"/>
      <c r="LSD166" s="135"/>
      <c r="LSE166" s="135"/>
      <c r="LSF166" s="135"/>
      <c r="LSG166" s="135"/>
      <c r="LSH166" s="135"/>
      <c r="LSI166" s="135"/>
      <c r="LSJ166" s="135"/>
      <c r="LSK166" s="135"/>
      <c r="LSL166" s="135"/>
      <c r="LSM166" s="135"/>
      <c r="LSN166" s="135"/>
      <c r="LSO166" s="135"/>
      <c r="LSP166" s="135"/>
      <c r="LSQ166" s="135"/>
      <c r="LSR166" s="135"/>
      <c r="LSS166" s="135"/>
      <c r="LST166" s="135"/>
      <c r="LSU166" s="135"/>
      <c r="LSV166" s="135"/>
      <c r="LSW166" s="135"/>
      <c r="LSX166" s="135"/>
      <c r="LSY166" s="135"/>
      <c r="LSZ166" s="135"/>
      <c r="LTA166" s="135"/>
      <c r="LTB166" s="135"/>
      <c r="LTC166" s="135"/>
      <c r="LTD166" s="135"/>
      <c r="LTE166" s="135"/>
      <c r="LTF166" s="135"/>
      <c r="LTG166" s="135"/>
      <c r="LTH166" s="135"/>
      <c r="LTI166" s="135"/>
      <c r="LTJ166" s="135"/>
      <c r="LTK166" s="135"/>
      <c r="LTL166" s="135"/>
      <c r="LTM166" s="135"/>
      <c r="LTN166" s="135"/>
      <c r="LTO166" s="135"/>
      <c r="LTP166" s="135"/>
      <c r="LTQ166" s="135"/>
      <c r="LTR166" s="135"/>
      <c r="LTS166" s="135"/>
      <c r="LTT166" s="135"/>
      <c r="LTU166" s="135"/>
      <c r="LTV166" s="135"/>
      <c r="LTW166" s="135"/>
      <c r="LTX166" s="135"/>
      <c r="LTY166" s="135"/>
      <c r="LTZ166" s="135"/>
      <c r="LUA166" s="135"/>
      <c r="LUB166" s="135"/>
      <c r="LUC166" s="135"/>
      <c r="LUD166" s="135"/>
      <c r="LUE166" s="135"/>
      <c r="LUF166" s="135"/>
      <c r="LUG166" s="135"/>
      <c r="LUH166" s="135"/>
      <c r="LUI166" s="135"/>
      <c r="LUJ166" s="135"/>
      <c r="LUK166" s="135"/>
      <c r="LUL166" s="135"/>
      <c r="LUM166" s="135"/>
      <c r="LUN166" s="135"/>
      <c r="LUO166" s="135"/>
      <c r="LUP166" s="135"/>
      <c r="LUQ166" s="135"/>
      <c r="LUR166" s="135"/>
      <c r="LUS166" s="135"/>
      <c r="LUT166" s="135"/>
      <c r="LUU166" s="135"/>
      <c r="LUV166" s="135"/>
      <c r="LUW166" s="135"/>
      <c r="LUX166" s="135"/>
      <c r="LUY166" s="135"/>
      <c r="LUZ166" s="135"/>
      <c r="LVA166" s="135"/>
      <c r="LVB166" s="135"/>
      <c r="LVC166" s="135"/>
      <c r="LVD166" s="135"/>
      <c r="LVE166" s="135"/>
      <c r="LVF166" s="135"/>
      <c r="LVG166" s="135"/>
      <c r="LVH166" s="135"/>
      <c r="LVI166" s="135"/>
      <c r="LVJ166" s="135"/>
      <c r="LVK166" s="135"/>
      <c r="LVL166" s="135"/>
      <c r="LVM166" s="135"/>
      <c r="LVN166" s="135"/>
      <c r="LVO166" s="135"/>
      <c r="LVP166" s="135"/>
      <c r="LVQ166" s="135"/>
      <c r="LVR166" s="135"/>
      <c r="LVS166" s="135"/>
      <c r="LVT166" s="135"/>
      <c r="LVU166" s="135"/>
      <c r="LVV166" s="135"/>
      <c r="LVW166" s="135"/>
      <c r="LVX166" s="135"/>
      <c r="LVY166" s="135"/>
      <c r="LVZ166" s="135"/>
      <c r="LWA166" s="135"/>
      <c r="LWB166" s="135"/>
      <c r="LWC166" s="135"/>
      <c r="LWD166" s="135"/>
      <c r="LWE166" s="135"/>
      <c r="LWF166" s="135"/>
      <c r="LWG166" s="135"/>
      <c r="LWH166" s="135"/>
      <c r="LWI166" s="135"/>
      <c r="LWJ166" s="135"/>
      <c r="LWK166" s="135"/>
      <c r="LWL166" s="135"/>
      <c r="LWM166" s="135"/>
      <c r="LWN166" s="135"/>
      <c r="LWO166" s="135"/>
      <c r="LWP166" s="135"/>
      <c r="LWQ166" s="135"/>
      <c r="LWR166" s="135"/>
      <c r="LWS166" s="135"/>
      <c r="LWT166" s="135"/>
      <c r="LWU166" s="135"/>
      <c r="LWV166" s="135"/>
      <c r="LWW166" s="135"/>
      <c r="LWX166" s="135"/>
      <c r="LWY166" s="135"/>
      <c r="LWZ166" s="135"/>
      <c r="LXA166" s="135"/>
      <c r="LXB166" s="135"/>
      <c r="LXC166" s="135"/>
      <c r="LXD166" s="135"/>
      <c r="LXE166" s="135"/>
      <c r="LXF166" s="135"/>
      <c r="LXG166" s="135"/>
      <c r="LXH166" s="135"/>
      <c r="LXI166" s="135"/>
      <c r="LXJ166" s="135"/>
      <c r="LXK166" s="135"/>
      <c r="LXL166" s="135"/>
      <c r="LXM166" s="135"/>
      <c r="LXN166" s="135"/>
      <c r="LXO166" s="135"/>
      <c r="LXP166" s="135"/>
      <c r="LXQ166" s="135"/>
      <c r="LXR166" s="135"/>
      <c r="LXS166" s="135"/>
      <c r="LXT166" s="135"/>
      <c r="LXU166" s="135"/>
      <c r="LXV166" s="135"/>
      <c r="LXW166" s="135"/>
      <c r="LXX166" s="135"/>
      <c r="LXY166" s="135"/>
      <c r="LXZ166" s="135"/>
      <c r="LYA166" s="135"/>
      <c r="LYB166" s="135"/>
      <c r="LYC166" s="135"/>
      <c r="LYD166" s="135"/>
      <c r="LYE166" s="135"/>
      <c r="LYF166" s="135"/>
      <c r="LYG166" s="135"/>
      <c r="LYH166" s="135"/>
      <c r="LYI166" s="135"/>
      <c r="LYJ166" s="135"/>
      <c r="LYK166" s="135"/>
      <c r="LYL166" s="135"/>
      <c r="LYM166" s="135"/>
      <c r="LYN166" s="135"/>
      <c r="LYO166" s="135"/>
      <c r="LYP166" s="135"/>
      <c r="LYQ166" s="135"/>
      <c r="LYR166" s="135"/>
      <c r="LYS166" s="135"/>
      <c r="LYT166" s="135"/>
      <c r="LYU166" s="135"/>
      <c r="LYV166" s="135"/>
      <c r="LYW166" s="135"/>
      <c r="LYX166" s="135"/>
      <c r="LYY166" s="135"/>
      <c r="LYZ166" s="135"/>
      <c r="LZA166" s="135"/>
      <c r="LZB166" s="135"/>
      <c r="LZC166" s="135"/>
      <c r="LZD166" s="135"/>
      <c r="LZE166" s="135"/>
      <c r="LZF166" s="135"/>
      <c r="LZG166" s="135"/>
      <c r="LZH166" s="135"/>
      <c r="LZI166" s="135"/>
      <c r="LZJ166" s="135"/>
      <c r="LZK166" s="135"/>
      <c r="LZL166" s="135"/>
      <c r="LZM166" s="135"/>
      <c r="LZN166" s="135"/>
      <c r="LZO166" s="135"/>
      <c r="LZP166" s="135"/>
      <c r="LZQ166" s="135"/>
      <c r="LZR166" s="135"/>
      <c r="LZS166" s="135"/>
      <c r="LZT166" s="135"/>
      <c r="LZU166" s="135"/>
      <c r="LZV166" s="135"/>
      <c r="LZW166" s="135"/>
      <c r="LZX166" s="135"/>
      <c r="LZY166" s="135"/>
      <c r="LZZ166" s="135"/>
      <c r="MAA166" s="135"/>
      <c r="MAB166" s="135"/>
      <c r="MAC166" s="135"/>
      <c r="MAD166" s="135"/>
      <c r="MAE166" s="135"/>
      <c r="MAF166" s="135"/>
      <c r="MAG166" s="135"/>
      <c r="MAH166" s="135"/>
      <c r="MAI166" s="135"/>
      <c r="MAJ166" s="135"/>
      <c r="MAK166" s="135"/>
      <c r="MAL166" s="135"/>
      <c r="MAM166" s="135"/>
      <c r="MAN166" s="135"/>
      <c r="MAO166" s="135"/>
      <c r="MAP166" s="135"/>
      <c r="MAQ166" s="135"/>
      <c r="MAR166" s="135"/>
      <c r="MAS166" s="135"/>
      <c r="MAT166" s="135"/>
      <c r="MAU166" s="135"/>
      <c r="MAV166" s="135"/>
      <c r="MAW166" s="135"/>
      <c r="MAX166" s="135"/>
      <c r="MAY166" s="135"/>
      <c r="MAZ166" s="135"/>
      <c r="MBA166" s="135"/>
      <c r="MBB166" s="135"/>
      <c r="MBC166" s="135"/>
      <c r="MBD166" s="135"/>
      <c r="MBE166" s="135"/>
      <c r="MBF166" s="135"/>
      <c r="MBG166" s="135"/>
      <c r="MBH166" s="135"/>
      <c r="MBI166" s="135"/>
      <c r="MBJ166" s="135"/>
      <c r="MBK166" s="135"/>
      <c r="MBL166" s="135"/>
      <c r="MBM166" s="135"/>
      <c r="MBN166" s="135"/>
      <c r="MBO166" s="135"/>
      <c r="MBP166" s="135"/>
      <c r="MBQ166" s="135"/>
      <c r="MBR166" s="135"/>
      <c r="MBS166" s="135"/>
      <c r="MBT166" s="135"/>
      <c r="MBU166" s="135"/>
      <c r="MBV166" s="135"/>
      <c r="MBW166" s="135"/>
      <c r="MBX166" s="135"/>
      <c r="MBY166" s="135"/>
      <c r="MBZ166" s="135"/>
      <c r="MCA166" s="135"/>
      <c r="MCB166" s="135"/>
      <c r="MCC166" s="135"/>
      <c r="MCD166" s="135"/>
      <c r="MCE166" s="135"/>
      <c r="MCF166" s="135"/>
      <c r="MCG166" s="135"/>
      <c r="MCH166" s="135"/>
      <c r="MCI166" s="135"/>
      <c r="MCJ166" s="135"/>
      <c r="MCK166" s="135"/>
      <c r="MCL166" s="135"/>
      <c r="MCM166" s="135"/>
      <c r="MCN166" s="135"/>
      <c r="MCO166" s="135"/>
      <c r="MCP166" s="135"/>
      <c r="MCQ166" s="135"/>
      <c r="MCR166" s="135"/>
      <c r="MCS166" s="135"/>
      <c r="MCT166" s="135"/>
      <c r="MCU166" s="135"/>
      <c r="MCV166" s="135"/>
      <c r="MCW166" s="135"/>
      <c r="MCX166" s="135"/>
      <c r="MCY166" s="135"/>
      <c r="MCZ166" s="135"/>
      <c r="MDA166" s="135"/>
      <c r="MDB166" s="135"/>
      <c r="MDC166" s="135"/>
      <c r="MDD166" s="135"/>
      <c r="MDE166" s="135"/>
      <c r="MDF166" s="135"/>
      <c r="MDG166" s="135"/>
      <c r="MDH166" s="135"/>
      <c r="MDI166" s="135"/>
      <c r="MDJ166" s="135"/>
      <c r="MDK166" s="135"/>
      <c r="MDL166" s="135"/>
      <c r="MDM166" s="135"/>
      <c r="MDN166" s="135"/>
      <c r="MDO166" s="135"/>
      <c r="MDP166" s="135"/>
      <c r="MDQ166" s="135"/>
      <c r="MDR166" s="135"/>
      <c r="MDS166" s="135"/>
      <c r="MDT166" s="135"/>
      <c r="MDU166" s="135"/>
      <c r="MDV166" s="135"/>
      <c r="MDW166" s="135"/>
      <c r="MDX166" s="135"/>
      <c r="MDY166" s="135"/>
      <c r="MDZ166" s="135"/>
      <c r="MEA166" s="135"/>
      <c r="MEB166" s="135"/>
      <c r="MEC166" s="135"/>
      <c r="MED166" s="135"/>
      <c r="MEE166" s="135"/>
      <c r="MEF166" s="135"/>
      <c r="MEG166" s="135"/>
      <c r="MEH166" s="135"/>
      <c r="MEI166" s="135"/>
      <c r="MEJ166" s="135"/>
      <c r="MEK166" s="135"/>
      <c r="MEL166" s="135"/>
      <c r="MEM166" s="135"/>
      <c r="MEN166" s="135"/>
      <c r="MEO166" s="135"/>
      <c r="MEP166" s="135"/>
      <c r="MEQ166" s="135"/>
      <c r="MER166" s="135"/>
      <c r="MES166" s="135"/>
      <c r="MET166" s="135"/>
      <c r="MEU166" s="135"/>
      <c r="MEV166" s="135"/>
      <c r="MEW166" s="135"/>
      <c r="MEX166" s="135"/>
      <c r="MEY166" s="135"/>
      <c r="MEZ166" s="135"/>
      <c r="MFA166" s="135"/>
      <c r="MFB166" s="135"/>
      <c r="MFC166" s="135"/>
      <c r="MFD166" s="135"/>
      <c r="MFE166" s="135"/>
      <c r="MFF166" s="135"/>
      <c r="MFG166" s="135"/>
      <c r="MFH166" s="135"/>
      <c r="MFI166" s="135"/>
      <c r="MFJ166" s="135"/>
      <c r="MFK166" s="135"/>
      <c r="MFL166" s="135"/>
      <c r="MFM166" s="135"/>
      <c r="MFN166" s="135"/>
      <c r="MFO166" s="135"/>
      <c r="MFP166" s="135"/>
      <c r="MFQ166" s="135"/>
      <c r="MFR166" s="135"/>
      <c r="MFS166" s="135"/>
      <c r="MFT166" s="135"/>
      <c r="MFU166" s="135"/>
      <c r="MFV166" s="135"/>
      <c r="MFW166" s="135"/>
      <c r="MFX166" s="135"/>
      <c r="MFY166" s="135"/>
      <c r="MFZ166" s="135"/>
      <c r="MGA166" s="135"/>
      <c r="MGB166" s="135"/>
      <c r="MGC166" s="135"/>
      <c r="MGD166" s="135"/>
      <c r="MGE166" s="135"/>
      <c r="MGF166" s="135"/>
      <c r="MGG166" s="135"/>
      <c r="MGH166" s="135"/>
      <c r="MGI166" s="135"/>
      <c r="MGJ166" s="135"/>
      <c r="MGK166" s="135"/>
      <c r="MGL166" s="135"/>
      <c r="MGM166" s="135"/>
      <c r="MGN166" s="135"/>
      <c r="MGO166" s="135"/>
      <c r="MGP166" s="135"/>
      <c r="MGQ166" s="135"/>
      <c r="MGR166" s="135"/>
      <c r="MGS166" s="135"/>
      <c r="MGT166" s="135"/>
      <c r="MGU166" s="135"/>
      <c r="MGV166" s="135"/>
      <c r="MGW166" s="135"/>
      <c r="MGX166" s="135"/>
      <c r="MGY166" s="135"/>
      <c r="MGZ166" s="135"/>
      <c r="MHA166" s="135"/>
      <c r="MHB166" s="135"/>
      <c r="MHC166" s="135"/>
      <c r="MHD166" s="135"/>
      <c r="MHE166" s="135"/>
      <c r="MHF166" s="135"/>
      <c r="MHG166" s="135"/>
      <c r="MHH166" s="135"/>
      <c r="MHI166" s="135"/>
      <c r="MHJ166" s="135"/>
      <c r="MHK166" s="135"/>
      <c r="MHL166" s="135"/>
      <c r="MHM166" s="135"/>
      <c r="MHN166" s="135"/>
      <c r="MHO166" s="135"/>
      <c r="MHP166" s="135"/>
      <c r="MHQ166" s="135"/>
      <c r="MHR166" s="135"/>
      <c r="MHS166" s="135"/>
      <c r="MHT166" s="135"/>
      <c r="MHU166" s="135"/>
      <c r="MHV166" s="135"/>
      <c r="MHW166" s="135"/>
      <c r="MHX166" s="135"/>
      <c r="MHY166" s="135"/>
      <c r="MHZ166" s="135"/>
      <c r="MIA166" s="135"/>
      <c r="MIB166" s="135"/>
      <c r="MIC166" s="135"/>
      <c r="MID166" s="135"/>
      <c r="MIE166" s="135"/>
      <c r="MIF166" s="135"/>
      <c r="MIG166" s="135"/>
      <c r="MIH166" s="135"/>
      <c r="MII166" s="135"/>
      <c r="MIJ166" s="135"/>
      <c r="MIK166" s="135"/>
      <c r="MIL166" s="135"/>
      <c r="MIM166" s="135"/>
      <c r="MIN166" s="135"/>
      <c r="MIO166" s="135"/>
      <c r="MIP166" s="135"/>
      <c r="MIQ166" s="135"/>
      <c r="MIR166" s="135"/>
      <c r="MIS166" s="135"/>
      <c r="MIT166" s="135"/>
      <c r="MIU166" s="135"/>
      <c r="MIV166" s="135"/>
      <c r="MIW166" s="135"/>
      <c r="MIX166" s="135"/>
      <c r="MIY166" s="135"/>
      <c r="MIZ166" s="135"/>
      <c r="MJA166" s="135"/>
      <c r="MJB166" s="135"/>
      <c r="MJC166" s="135"/>
      <c r="MJD166" s="135"/>
      <c r="MJE166" s="135"/>
      <c r="MJF166" s="135"/>
      <c r="MJG166" s="135"/>
      <c r="MJH166" s="135"/>
      <c r="MJI166" s="135"/>
      <c r="MJJ166" s="135"/>
      <c r="MJK166" s="135"/>
      <c r="MJL166" s="135"/>
      <c r="MJM166" s="135"/>
      <c r="MJN166" s="135"/>
      <c r="MJO166" s="135"/>
      <c r="MJP166" s="135"/>
      <c r="MJQ166" s="135"/>
      <c r="MJR166" s="135"/>
      <c r="MJS166" s="135"/>
      <c r="MJT166" s="135"/>
      <c r="MJU166" s="135"/>
      <c r="MJV166" s="135"/>
      <c r="MJW166" s="135"/>
      <c r="MJX166" s="135"/>
      <c r="MJY166" s="135"/>
      <c r="MJZ166" s="135"/>
      <c r="MKA166" s="135"/>
      <c r="MKB166" s="135"/>
      <c r="MKC166" s="135"/>
      <c r="MKD166" s="135"/>
      <c r="MKE166" s="135"/>
      <c r="MKF166" s="135"/>
      <c r="MKG166" s="135"/>
      <c r="MKH166" s="135"/>
      <c r="MKI166" s="135"/>
      <c r="MKJ166" s="135"/>
      <c r="MKK166" s="135"/>
      <c r="MKL166" s="135"/>
      <c r="MKM166" s="135"/>
      <c r="MKN166" s="135"/>
      <c r="MKO166" s="135"/>
      <c r="MKP166" s="135"/>
      <c r="MKQ166" s="135"/>
      <c r="MKR166" s="135"/>
      <c r="MKS166" s="135"/>
      <c r="MKT166" s="135"/>
      <c r="MKU166" s="135"/>
      <c r="MKV166" s="135"/>
      <c r="MKW166" s="135"/>
      <c r="MKX166" s="135"/>
      <c r="MKY166" s="135"/>
      <c r="MKZ166" s="135"/>
      <c r="MLA166" s="135"/>
      <c r="MLB166" s="135"/>
      <c r="MLC166" s="135"/>
      <c r="MLD166" s="135"/>
      <c r="MLE166" s="135"/>
      <c r="MLF166" s="135"/>
      <c r="MLG166" s="135"/>
      <c r="MLH166" s="135"/>
      <c r="MLI166" s="135"/>
      <c r="MLJ166" s="135"/>
      <c r="MLK166" s="135"/>
      <c r="MLL166" s="135"/>
      <c r="MLM166" s="135"/>
      <c r="MLN166" s="135"/>
      <c r="MLO166" s="135"/>
      <c r="MLP166" s="135"/>
      <c r="MLQ166" s="135"/>
      <c r="MLR166" s="135"/>
      <c r="MLS166" s="135"/>
      <c r="MLT166" s="135"/>
      <c r="MLU166" s="135"/>
      <c r="MLV166" s="135"/>
      <c r="MLW166" s="135"/>
      <c r="MLX166" s="135"/>
      <c r="MLY166" s="135"/>
      <c r="MLZ166" s="135"/>
      <c r="MMA166" s="135"/>
      <c r="MMB166" s="135"/>
      <c r="MMC166" s="135"/>
      <c r="MMD166" s="135"/>
      <c r="MME166" s="135"/>
      <c r="MMF166" s="135"/>
      <c r="MMG166" s="135"/>
      <c r="MMH166" s="135"/>
      <c r="MMI166" s="135"/>
      <c r="MMJ166" s="135"/>
      <c r="MMK166" s="135"/>
      <c r="MML166" s="135"/>
      <c r="MMM166" s="135"/>
      <c r="MMN166" s="135"/>
      <c r="MMO166" s="135"/>
      <c r="MMP166" s="135"/>
      <c r="MMQ166" s="135"/>
      <c r="MMR166" s="135"/>
      <c r="MMS166" s="135"/>
      <c r="MMT166" s="135"/>
      <c r="MMU166" s="135"/>
      <c r="MMV166" s="135"/>
      <c r="MMW166" s="135"/>
      <c r="MMX166" s="135"/>
      <c r="MMY166" s="135"/>
      <c r="MMZ166" s="135"/>
      <c r="MNA166" s="135"/>
      <c r="MNB166" s="135"/>
      <c r="MNC166" s="135"/>
      <c r="MND166" s="135"/>
      <c r="MNE166" s="135"/>
      <c r="MNF166" s="135"/>
      <c r="MNG166" s="135"/>
      <c r="MNH166" s="135"/>
      <c r="MNI166" s="135"/>
      <c r="MNJ166" s="135"/>
      <c r="MNK166" s="135"/>
      <c r="MNL166" s="135"/>
      <c r="MNM166" s="135"/>
      <c r="MNN166" s="135"/>
      <c r="MNO166" s="135"/>
      <c r="MNP166" s="135"/>
      <c r="MNQ166" s="135"/>
      <c r="MNR166" s="135"/>
      <c r="MNS166" s="135"/>
      <c r="MNT166" s="135"/>
      <c r="MNU166" s="135"/>
      <c r="MNV166" s="135"/>
      <c r="MNW166" s="135"/>
      <c r="MNX166" s="135"/>
      <c r="MNY166" s="135"/>
      <c r="MNZ166" s="135"/>
      <c r="MOA166" s="135"/>
      <c r="MOB166" s="135"/>
      <c r="MOC166" s="135"/>
      <c r="MOD166" s="135"/>
      <c r="MOE166" s="135"/>
      <c r="MOF166" s="135"/>
      <c r="MOG166" s="135"/>
      <c r="MOH166" s="135"/>
      <c r="MOI166" s="135"/>
      <c r="MOJ166" s="135"/>
      <c r="MOK166" s="135"/>
      <c r="MOL166" s="135"/>
      <c r="MOM166" s="135"/>
      <c r="MON166" s="135"/>
      <c r="MOO166" s="135"/>
      <c r="MOP166" s="135"/>
      <c r="MOQ166" s="135"/>
      <c r="MOR166" s="135"/>
      <c r="MOS166" s="135"/>
      <c r="MOT166" s="135"/>
      <c r="MOU166" s="135"/>
      <c r="MOV166" s="135"/>
      <c r="MOW166" s="135"/>
      <c r="MOX166" s="135"/>
      <c r="MOY166" s="135"/>
      <c r="MOZ166" s="135"/>
      <c r="MPA166" s="135"/>
      <c r="MPB166" s="135"/>
      <c r="MPC166" s="135"/>
      <c r="MPD166" s="135"/>
      <c r="MPE166" s="135"/>
      <c r="MPF166" s="135"/>
      <c r="MPG166" s="135"/>
      <c r="MPH166" s="135"/>
      <c r="MPI166" s="135"/>
      <c r="MPJ166" s="135"/>
      <c r="MPK166" s="135"/>
      <c r="MPL166" s="135"/>
      <c r="MPM166" s="135"/>
      <c r="MPN166" s="135"/>
      <c r="MPO166" s="135"/>
      <c r="MPP166" s="135"/>
      <c r="MPQ166" s="135"/>
      <c r="MPR166" s="135"/>
      <c r="MPS166" s="135"/>
      <c r="MPT166" s="135"/>
      <c r="MPU166" s="135"/>
      <c r="MPV166" s="135"/>
      <c r="MPW166" s="135"/>
      <c r="MPX166" s="135"/>
      <c r="MPY166" s="135"/>
      <c r="MPZ166" s="135"/>
      <c r="MQA166" s="135"/>
      <c r="MQB166" s="135"/>
      <c r="MQC166" s="135"/>
      <c r="MQD166" s="135"/>
      <c r="MQE166" s="135"/>
      <c r="MQF166" s="135"/>
      <c r="MQG166" s="135"/>
      <c r="MQH166" s="135"/>
      <c r="MQI166" s="135"/>
      <c r="MQJ166" s="135"/>
      <c r="MQK166" s="135"/>
      <c r="MQL166" s="135"/>
      <c r="MQM166" s="135"/>
      <c r="MQN166" s="135"/>
      <c r="MQO166" s="135"/>
      <c r="MQP166" s="135"/>
      <c r="MQQ166" s="135"/>
      <c r="MQR166" s="135"/>
      <c r="MQS166" s="135"/>
      <c r="MQT166" s="135"/>
      <c r="MQU166" s="135"/>
      <c r="MQV166" s="135"/>
      <c r="MQW166" s="135"/>
      <c r="MQX166" s="135"/>
      <c r="MQY166" s="135"/>
      <c r="MQZ166" s="135"/>
      <c r="MRA166" s="135"/>
      <c r="MRB166" s="135"/>
      <c r="MRC166" s="135"/>
      <c r="MRD166" s="135"/>
      <c r="MRE166" s="135"/>
      <c r="MRF166" s="135"/>
      <c r="MRG166" s="135"/>
      <c r="MRH166" s="135"/>
      <c r="MRI166" s="135"/>
      <c r="MRJ166" s="135"/>
      <c r="MRK166" s="135"/>
      <c r="MRL166" s="135"/>
      <c r="MRM166" s="135"/>
      <c r="MRN166" s="135"/>
      <c r="MRO166" s="135"/>
      <c r="MRP166" s="135"/>
      <c r="MRQ166" s="135"/>
      <c r="MRR166" s="135"/>
      <c r="MRS166" s="135"/>
      <c r="MRT166" s="135"/>
      <c r="MRU166" s="135"/>
      <c r="MRV166" s="135"/>
      <c r="MRW166" s="135"/>
      <c r="MRX166" s="135"/>
      <c r="MRY166" s="135"/>
      <c r="MRZ166" s="135"/>
      <c r="MSA166" s="135"/>
      <c r="MSB166" s="135"/>
      <c r="MSC166" s="135"/>
      <c r="MSD166" s="135"/>
      <c r="MSE166" s="135"/>
      <c r="MSF166" s="135"/>
      <c r="MSG166" s="135"/>
      <c r="MSH166" s="135"/>
      <c r="MSI166" s="135"/>
      <c r="MSJ166" s="135"/>
      <c r="MSK166" s="135"/>
      <c r="MSL166" s="135"/>
      <c r="MSM166" s="135"/>
      <c r="MSN166" s="135"/>
      <c r="MSO166" s="135"/>
      <c r="MSP166" s="135"/>
      <c r="MSQ166" s="135"/>
      <c r="MSR166" s="135"/>
      <c r="MSS166" s="135"/>
      <c r="MST166" s="135"/>
      <c r="MSU166" s="135"/>
      <c r="MSV166" s="135"/>
      <c r="MSW166" s="135"/>
      <c r="MSX166" s="135"/>
      <c r="MSY166" s="135"/>
      <c r="MSZ166" s="135"/>
      <c r="MTA166" s="135"/>
      <c r="MTB166" s="135"/>
      <c r="MTC166" s="135"/>
      <c r="MTD166" s="135"/>
      <c r="MTE166" s="135"/>
      <c r="MTF166" s="135"/>
      <c r="MTG166" s="135"/>
      <c r="MTH166" s="135"/>
      <c r="MTI166" s="135"/>
      <c r="MTJ166" s="135"/>
      <c r="MTK166" s="135"/>
      <c r="MTL166" s="135"/>
      <c r="MTM166" s="135"/>
      <c r="MTN166" s="135"/>
      <c r="MTO166" s="135"/>
      <c r="MTP166" s="135"/>
      <c r="MTQ166" s="135"/>
      <c r="MTR166" s="135"/>
      <c r="MTS166" s="135"/>
      <c r="MTT166" s="135"/>
      <c r="MTU166" s="135"/>
      <c r="MTV166" s="135"/>
      <c r="MTW166" s="135"/>
      <c r="MTX166" s="135"/>
      <c r="MTY166" s="135"/>
      <c r="MTZ166" s="135"/>
      <c r="MUA166" s="135"/>
      <c r="MUB166" s="135"/>
      <c r="MUC166" s="135"/>
      <c r="MUD166" s="135"/>
      <c r="MUE166" s="135"/>
      <c r="MUF166" s="135"/>
      <c r="MUG166" s="135"/>
      <c r="MUH166" s="135"/>
      <c r="MUI166" s="135"/>
      <c r="MUJ166" s="135"/>
      <c r="MUK166" s="135"/>
      <c r="MUL166" s="135"/>
      <c r="MUM166" s="135"/>
      <c r="MUN166" s="135"/>
      <c r="MUO166" s="135"/>
      <c r="MUP166" s="135"/>
      <c r="MUQ166" s="135"/>
      <c r="MUR166" s="135"/>
      <c r="MUS166" s="135"/>
      <c r="MUT166" s="135"/>
      <c r="MUU166" s="135"/>
      <c r="MUV166" s="135"/>
      <c r="MUW166" s="135"/>
      <c r="MUX166" s="135"/>
      <c r="MUY166" s="135"/>
      <c r="MUZ166" s="135"/>
      <c r="MVA166" s="135"/>
      <c r="MVB166" s="135"/>
      <c r="MVC166" s="135"/>
      <c r="MVD166" s="135"/>
      <c r="MVE166" s="135"/>
      <c r="MVF166" s="135"/>
      <c r="MVG166" s="135"/>
      <c r="MVH166" s="135"/>
      <c r="MVI166" s="135"/>
      <c r="MVJ166" s="135"/>
      <c r="MVK166" s="135"/>
      <c r="MVL166" s="135"/>
      <c r="MVM166" s="135"/>
      <c r="MVN166" s="135"/>
      <c r="MVO166" s="135"/>
      <c r="MVP166" s="135"/>
      <c r="MVQ166" s="135"/>
      <c r="MVR166" s="135"/>
      <c r="MVS166" s="135"/>
      <c r="MVT166" s="135"/>
      <c r="MVU166" s="135"/>
      <c r="MVV166" s="135"/>
      <c r="MVW166" s="135"/>
      <c r="MVX166" s="135"/>
      <c r="MVY166" s="135"/>
      <c r="MVZ166" s="135"/>
      <c r="MWA166" s="135"/>
      <c r="MWB166" s="135"/>
      <c r="MWC166" s="135"/>
      <c r="MWD166" s="135"/>
      <c r="MWE166" s="135"/>
      <c r="MWF166" s="135"/>
      <c r="MWG166" s="135"/>
      <c r="MWH166" s="135"/>
      <c r="MWI166" s="135"/>
      <c r="MWJ166" s="135"/>
      <c r="MWK166" s="135"/>
      <c r="MWL166" s="135"/>
      <c r="MWM166" s="135"/>
      <c r="MWN166" s="135"/>
      <c r="MWO166" s="135"/>
      <c r="MWP166" s="135"/>
      <c r="MWQ166" s="135"/>
      <c r="MWR166" s="135"/>
      <c r="MWS166" s="135"/>
      <c r="MWT166" s="135"/>
      <c r="MWU166" s="135"/>
      <c r="MWV166" s="135"/>
      <c r="MWW166" s="135"/>
      <c r="MWX166" s="135"/>
      <c r="MWY166" s="135"/>
      <c r="MWZ166" s="135"/>
      <c r="MXA166" s="135"/>
      <c r="MXB166" s="135"/>
      <c r="MXC166" s="135"/>
      <c r="MXD166" s="135"/>
      <c r="MXE166" s="135"/>
      <c r="MXF166" s="135"/>
      <c r="MXG166" s="135"/>
      <c r="MXH166" s="135"/>
      <c r="MXI166" s="135"/>
      <c r="MXJ166" s="135"/>
      <c r="MXK166" s="135"/>
      <c r="MXL166" s="135"/>
      <c r="MXM166" s="135"/>
      <c r="MXN166" s="135"/>
      <c r="MXO166" s="135"/>
      <c r="MXP166" s="135"/>
      <c r="MXQ166" s="135"/>
      <c r="MXR166" s="135"/>
      <c r="MXS166" s="135"/>
      <c r="MXT166" s="135"/>
      <c r="MXU166" s="135"/>
      <c r="MXV166" s="135"/>
      <c r="MXW166" s="135"/>
      <c r="MXX166" s="135"/>
      <c r="MXY166" s="135"/>
      <c r="MXZ166" s="135"/>
      <c r="MYA166" s="135"/>
      <c r="MYB166" s="135"/>
      <c r="MYC166" s="135"/>
      <c r="MYD166" s="135"/>
      <c r="MYE166" s="135"/>
      <c r="MYF166" s="135"/>
      <c r="MYG166" s="135"/>
      <c r="MYH166" s="135"/>
      <c r="MYI166" s="135"/>
      <c r="MYJ166" s="135"/>
      <c r="MYK166" s="135"/>
      <c r="MYL166" s="135"/>
      <c r="MYM166" s="135"/>
      <c r="MYN166" s="135"/>
      <c r="MYO166" s="135"/>
      <c r="MYP166" s="135"/>
      <c r="MYQ166" s="135"/>
      <c r="MYR166" s="135"/>
      <c r="MYS166" s="135"/>
      <c r="MYT166" s="135"/>
      <c r="MYU166" s="135"/>
      <c r="MYV166" s="135"/>
      <c r="MYW166" s="135"/>
      <c r="MYX166" s="135"/>
      <c r="MYY166" s="135"/>
      <c r="MYZ166" s="135"/>
      <c r="MZA166" s="135"/>
      <c r="MZB166" s="135"/>
      <c r="MZC166" s="135"/>
      <c r="MZD166" s="135"/>
      <c r="MZE166" s="135"/>
      <c r="MZF166" s="135"/>
      <c r="MZG166" s="135"/>
      <c r="MZH166" s="135"/>
      <c r="MZI166" s="135"/>
      <c r="MZJ166" s="135"/>
      <c r="MZK166" s="135"/>
      <c r="MZL166" s="135"/>
      <c r="MZM166" s="135"/>
      <c r="MZN166" s="135"/>
      <c r="MZO166" s="135"/>
      <c r="MZP166" s="135"/>
      <c r="MZQ166" s="135"/>
      <c r="MZR166" s="135"/>
      <c r="MZS166" s="135"/>
      <c r="MZT166" s="135"/>
      <c r="MZU166" s="135"/>
      <c r="MZV166" s="135"/>
      <c r="MZW166" s="135"/>
      <c r="MZX166" s="135"/>
      <c r="MZY166" s="135"/>
      <c r="MZZ166" s="135"/>
      <c r="NAA166" s="135"/>
      <c r="NAB166" s="135"/>
      <c r="NAC166" s="135"/>
      <c r="NAD166" s="135"/>
      <c r="NAE166" s="135"/>
      <c r="NAF166" s="135"/>
      <c r="NAG166" s="135"/>
      <c r="NAH166" s="135"/>
      <c r="NAI166" s="135"/>
      <c r="NAJ166" s="135"/>
      <c r="NAK166" s="135"/>
      <c r="NAL166" s="135"/>
      <c r="NAM166" s="135"/>
      <c r="NAN166" s="135"/>
      <c r="NAO166" s="135"/>
      <c r="NAP166" s="135"/>
      <c r="NAQ166" s="135"/>
      <c r="NAR166" s="135"/>
      <c r="NAS166" s="135"/>
      <c r="NAT166" s="135"/>
      <c r="NAU166" s="135"/>
      <c r="NAV166" s="135"/>
      <c r="NAW166" s="135"/>
      <c r="NAX166" s="135"/>
      <c r="NAY166" s="135"/>
      <c r="NAZ166" s="135"/>
      <c r="NBA166" s="135"/>
      <c r="NBB166" s="135"/>
      <c r="NBC166" s="135"/>
      <c r="NBD166" s="135"/>
      <c r="NBE166" s="135"/>
      <c r="NBF166" s="135"/>
      <c r="NBG166" s="135"/>
      <c r="NBH166" s="135"/>
      <c r="NBI166" s="135"/>
      <c r="NBJ166" s="135"/>
      <c r="NBK166" s="135"/>
      <c r="NBL166" s="135"/>
      <c r="NBM166" s="135"/>
      <c r="NBN166" s="135"/>
      <c r="NBO166" s="135"/>
      <c r="NBP166" s="135"/>
      <c r="NBQ166" s="135"/>
      <c r="NBR166" s="135"/>
      <c r="NBS166" s="135"/>
      <c r="NBT166" s="135"/>
      <c r="NBU166" s="135"/>
      <c r="NBV166" s="135"/>
      <c r="NBW166" s="135"/>
      <c r="NBX166" s="135"/>
      <c r="NBY166" s="135"/>
      <c r="NBZ166" s="135"/>
      <c r="NCA166" s="135"/>
      <c r="NCB166" s="135"/>
      <c r="NCC166" s="135"/>
      <c r="NCD166" s="135"/>
      <c r="NCE166" s="135"/>
      <c r="NCF166" s="135"/>
      <c r="NCG166" s="135"/>
      <c r="NCH166" s="135"/>
      <c r="NCI166" s="135"/>
      <c r="NCJ166" s="135"/>
      <c r="NCK166" s="135"/>
      <c r="NCL166" s="135"/>
      <c r="NCM166" s="135"/>
      <c r="NCN166" s="135"/>
      <c r="NCO166" s="135"/>
      <c r="NCP166" s="135"/>
      <c r="NCQ166" s="135"/>
      <c r="NCR166" s="135"/>
      <c r="NCS166" s="135"/>
      <c r="NCT166" s="135"/>
      <c r="NCU166" s="135"/>
      <c r="NCV166" s="135"/>
      <c r="NCW166" s="135"/>
      <c r="NCX166" s="135"/>
      <c r="NCY166" s="135"/>
      <c r="NCZ166" s="135"/>
      <c r="NDA166" s="135"/>
      <c r="NDB166" s="135"/>
      <c r="NDC166" s="135"/>
      <c r="NDD166" s="135"/>
      <c r="NDE166" s="135"/>
      <c r="NDF166" s="135"/>
      <c r="NDG166" s="135"/>
      <c r="NDH166" s="135"/>
      <c r="NDI166" s="135"/>
      <c r="NDJ166" s="135"/>
      <c r="NDK166" s="135"/>
      <c r="NDL166" s="135"/>
      <c r="NDM166" s="135"/>
      <c r="NDN166" s="135"/>
      <c r="NDO166" s="135"/>
      <c r="NDP166" s="135"/>
      <c r="NDQ166" s="135"/>
      <c r="NDR166" s="135"/>
      <c r="NDS166" s="135"/>
      <c r="NDT166" s="135"/>
      <c r="NDU166" s="135"/>
      <c r="NDV166" s="135"/>
      <c r="NDW166" s="135"/>
      <c r="NDX166" s="135"/>
      <c r="NDY166" s="135"/>
      <c r="NDZ166" s="135"/>
      <c r="NEA166" s="135"/>
      <c r="NEB166" s="135"/>
      <c r="NEC166" s="135"/>
      <c r="NED166" s="135"/>
      <c r="NEE166" s="135"/>
      <c r="NEF166" s="135"/>
      <c r="NEG166" s="135"/>
      <c r="NEH166" s="135"/>
      <c r="NEI166" s="135"/>
      <c r="NEJ166" s="135"/>
      <c r="NEK166" s="135"/>
      <c r="NEL166" s="135"/>
      <c r="NEM166" s="135"/>
      <c r="NEN166" s="135"/>
      <c r="NEO166" s="135"/>
      <c r="NEP166" s="135"/>
      <c r="NEQ166" s="135"/>
      <c r="NER166" s="135"/>
      <c r="NES166" s="135"/>
      <c r="NET166" s="135"/>
      <c r="NEU166" s="135"/>
      <c r="NEV166" s="135"/>
      <c r="NEW166" s="135"/>
      <c r="NEX166" s="135"/>
      <c r="NEY166" s="135"/>
      <c r="NEZ166" s="135"/>
      <c r="NFA166" s="135"/>
      <c r="NFB166" s="135"/>
      <c r="NFC166" s="135"/>
      <c r="NFD166" s="135"/>
      <c r="NFE166" s="135"/>
      <c r="NFF166" s="135"/>
      <c r="NFG166" s="135"/>
      <c r="NFH166" s="135"/>
      <c r="NFI166" s="135"/>
      <c r="NFJ166" s="135"/>
      <c r="NFK166" s="135"/>
      <c r="NFL166" s="135"/>
      <c r="NFM166" s="135"/>
      <c r="NFN166" s="135"/>
      <c r="NFO166" s="135"/>
      <c r="NFP166" s="135"/>
      <c r="NFQ166" s="135"/>
      <c r="NFR166" s="135"/>
      <c r="NFS166" s="135"/>
      <c r="NFT166" s="135"/>
      <c r="NFU166" s="135"/>
      <c r="NFV166" s="135"/>
      <c r="NFW166" s="135"/>
      <c r="NFX166" s="135"/>
      <c r="NFY166" s="135"/>
      <c r="NFZ166" s="135"/>
      <c r="NGA166" s="135"/>
      <c r="NGB166" s="135"/>
      <c r="NGC166" s="135"/>
      <c r="NGD166" s="135"/>
      <c r="NGE166" s="135"/>
      <c r="NGF166" s="135"/>
      <c r="NGG166" s="135"/>
      <c r="NGH166" s="135"/>
      <c r="NGI166" s="135"/>
      <c r="NGJ166" s="135"/>
      <c r="NGK166" s="135"/>
      <c r="NGL166" s="135"/>
      <c r="NGM166" s="135"/>
      <c r="NGN166" s="135"/>
      <c r="NGO166" s="135"/>
      <c r="NGP166" s="135"/>
      <c r="NGQ166" s="135"/>
      <c r="NGR166" s="135"/>
      <c r="NGS166" s="135"/>
      <c r="NGT166" s="135"/>
      <c r="NGU166" s="135"/>
      <c r="NGV166" s="135"/>
      <c r="NGW166" s="135"/>
      <c r="NGX166" s="135"/>
      <c r="NGY166" s="135"/>
      <c r="NGZ166" s="135"/>
      <c r="NHA166" s="135"/>
      <c r="NHB166" s="135"/>
      <c r="NHC166" s="135"/>
      <c r="NHD166" s="135"/>
      <c r="NHE166" s="135"/>
      <c r="NHF166" s="135"/>
      <c r="NHG166" s="135"/>
      <c r="NHH166" s="135"/>
      <c r="NHI166" s="135"/>
      <c r="NHJ166" s="135"/>
      <c r="NHK166" s="135"/>
      <c r="NHL166" s="135"/>
      <c r="NHM166" s="135"/>
      <c r="NHN166" s="135"/>
      <c r="NHO166" s="135"/>
      <c r="NHP166" s="135"/>
      <c r="NHQ166" s="135"/>
      <c r="NHR166" s="135"/>
      <c r="NHS166" s="135"/>
      <c r="NHT166" s="135"/>
      <c r="NHU166" s="135"/>
      <c r="NHV166" s="135"/>
      <c r="NHW166" s="135"/>
      <c r="NHX166" s="135"/>
      <c r="NHY166" s="135"/>
      <c r="NHZ166" s="135"/>
      <c r="NIA166" s="135"/>
      <c r="NIB166" s="135"/>
      <c r="NIC166" s="135"/>
      <c r="NID166" s="135"/>
      <c r="NIE166" s="135"/>
      <c r="NIF166" s="135"/>
      <c r="NIG166" s="135"/>
      <c r="NIH166" s="135"/>
      <c r="NII166" s="135"/>
      <c r="NIJ166" s="135"/>
      <c r="NIK166" s="135"/>
      <c r="NIL166" s="135"/>
      <c r="NIM166" s="135"/>
      <c r="NIN166" s="135"/>
      <c r="NIO166" s="135"/>
      <c r="NIP166" s="135"/>
      <c r="NIQ166" s="135"/>
      <c r="NIR166" s="135"/>
      <c r="NIS166" s="135"/>
      <c r="NIT166" s="135"/>
      <c r="NIU166" s="135"/>
      <c r="NIV166" s="135"/>
      <c r="NIW166" s="135"/>
      <c r="NIX166" s="135"/>
      <c r="NIY166" s="135"/>
      <c r="NIZ166" s="135"/>
      <c r="NJA166" s="135"/>
      <c r="NJB166" s="135"/>
      <c r="NJC166" s="135"/>
      <c r="NJD166" s="135"/>
      <c r="NJE166" s="135"/>
      <c r="NJF166" s="135"/>
      <c r="NJG166" s="135"/>
      <c r="NJH166" s="135"/>
      <c r="NJI166" s="135"/>
      <c r="NJJ166" s="135"/>
      <c r="NJK166" s="135"/>
      <c r="NJL166" s="135"/>
      <c r="NJM166" s="135"/>
      <c r="NJN166" s="135"/>
      <c r="NJO166" s="135"/>
      <c r="NJP166" s="135"/>
      <c r="NJQ166" s="135"/>
      <c r="NJR166" s="135"/>
      <c r="NJS166" s="135"/>
      <c r="NJT166" s="135"/>
      <c r="NJU166" s="135"/>
      <c r="NJV166" s="135"/>
      <c r="NJW166" s="135"/>
      <c r="NJX166" s="135"/>
      <c r="NJY166" s="135"/>
      <c r="NJZ166" s="135"/>
      <c r="NKA166" s="135"/>
      <c r="NKB166" s="135"/>
      <c r="NKC166" s="135"/>
      <c r="NKD166" s="135"/>
      <c r="NKE166" s="135"/>
      <c r="NKF166" s="135"/>
      <c r="NKG166" s="135"/>
      <c r="NKH166" s="135"/>
      <c r="NKI166" s="135"/>
      <c r="NKJ166" s="135"/>
      <c r="NKK166" s="135"/>
      <c r="NKL166" s="135"/>
      <c r="NKM166" s="135"/>
      <c r="NKN166" s="135"/>
      <c r="NKO166" s="135"/>
      <c r="NKP166" s="135"/>
      <c r="NKQ166" s="135"/>
      <c r="NKR166" s="135"/>
      <c r="NKS166" s="135"/>
      <c r="NKT166" s="135"/>
      <c r="NKU166" s="135"/>
      <c r="NKV166" s="135"/>
      <c r="NKW166" s="135"/>
      <c r="NKX166" s="135"/>
      <c r="NKY166" s="135"/>
      <c r="NKZ166" s="135"/>
      <c r="NLA166" s="135"/>
      <c r="NLB166" s="135"/>
      <c r="NLC166" s="135"/>
      <c r="NLD166" s="135"/>
      <c r="NLE166" s="135"/>
      <c r="NLF166" s="135"/>
      <c r="NLG166" s="135"/>
      <c r="NLH166" s="135"/>
      <c r="NLI166" s="135"/>
      <c r="NLJ166" s="135"/>
      <c r="NLK166" s="135"/>
      <c r="NLL166" s="135"/>
      <c r="NLM166" s="135"/>
      <c r="NLN166" s="135"/>
      <c r="NLO166" s="135"/>
      <c r="NLP166" s="135"/>
      <c r="NLQ166" s="135"/>
      <c r="NLR166" s="135"/>
      <c r="NLS166" s="135"/>
      <c r="NLT166" s="135"/>
      <c r="NLU166" s="135"/>
      <c r="NLV166" s="135"/>
      <c r="NLW166" s="135"/>
      <c r="NLX166" s="135"/>
      <c r="NLY166" s="135"/>
      <c r="NLZ166" s="135"/>
      <c r="NMA166" s="135"/>
      <c r="NMB166" s="135"/>
      <c r="NMC166" s="135"/>
      <c r="NMD166" s="135"/>
      <c r="NME166" s="135"/>
      <c r="NMF166" s="135"/>
      <c r="NMG166" s="135"/>
      <c r="NMH166" s="135"/>
      <c r="NMI166" s="135"/>
      <c r="NMJ166" s="135"/>
      <c r="NMK166" s="135"/>
      <c r="NML166" s="135"/>
      <c r="NMM166" s="135"/>
      <c r="NMN166" s="135"/>
      <c r="NMO166" s="135"/>
      <c r="NMP166" s="135"/>
      <c r="NMQ166" s="135"/>
      <c r="NMR166" s="135"/>
      <c r="NMS166" s="135"/>
      <c r="NMT166" s="135"/>
      <c r="NMU166" s="135"/>
      <c r="NMV166" s="135"/>
      <c r="NMW166" s="135"/>
      <c r="NMX166" s="135"/>
      <c r="NMY166" s="135"/>
      <c r="NMZ166" s="135"/>
      <c r="NNA166" s="135"/>
      <c r="NNB166" s="135"/>
      <c r="NNC166" s="135"/>
      <c r="NND166" s="135"/>
      <c r="NNE166" s="135"/>
      <c r="NNF166" s="135"/>
      <c r="NNG166" s="135"/>
      <c r="NNH166" s="135"/>
      <c r="NNI166" s="135"/>
      <c r="NNJ166" s="135"/>
      <c r="NNK166" s="135"/>
      <c r="NNL166" s="135"/>
      <c r="NNM166" s="135"/>
      <c r="NNN166" s="135"/>
      <c r="NNO166" s="135"/>
      <c r="NNP166" s="135"/>
      <c r="NNQ166" s="135"/>
      <c r="NNR166" s="135"/>
      <c r="NNS166" s="135"/>
      <c r="NNT166" s="135"/>
      <c r="NNU166" s="135"/>
      <c r="NNV166" s="135"/>
      <c r="NNW166" s="135"/>
      <c r="NNX166" s="135"/>
      <c r="NNY166" s="135"/>
      <c r="NNZ166" s="135"/>
      <c r="NOA166" s="135"/>
      <c r="NOB166" s="135"/>
      <c r="NOC166" s="135"/>
      <c r="NOD166" s="135"/>
      <c r="NOE166" s="135"/>
      <c r="NOF166" s="135"/>
      <c r="NOG166" s="135"/>
      <c r="NOH166" s="135"/>
      <c r="NOI166" s="135"/>
      <c r="NOJ166" s="135"/>
      <c r="NOK166" s="135"/>
      <c r="NOL166" s="135"/>
      <c r="NOM166" s="135"/>
      <c r="NON166" s="135"/>
      <c r="NOO166" s="135"/>
      <c r="NOP166" s="135"/>
      <c r="NOQ166" s="135"/>
      <c r="NOR166" s="135"/>
      <c r="NOS166" s="135"/>
      <c r="NOT166" s="135"/>
      <c r="NOU166" s="135"/>
      <c r="NOV166" s="135"/>
      <c r="NOW166" s="135"/>
      <c r="NOX166" s="135"/>
      <c r="NOY166" s="135"/>
      <c r="NOZ166" s="135"/>
      <c r="NPA166" s="135"/>
      <c r="NPB166" s="135"/>
      <c r="NPC166" s="135"/>
      <c r="NPD166" s="135"/>
      <c r="NPE166" s="135"/>
      <c r="NPF166" s="135"/>
      <c r="NPG166" s="135"/>
      <c r="NPH166" s="135"/>
      <c r="NPI166" s="135"/>
      <c r="NPJ166" s="135"/>
      <c r="NPK166" s="135"/>
      <c r="NPL166" s="135"/>
      <c r="NPM166" s="135"/>
      <c r="NPN166" s="135"/>
      <c r="NPO166" s="135"/>
      <c r="NPP166" s="135"/>
      <c r="NPQ166" s="135"/>
      <c r="NPR166" s="135"/>
      <c r="NPS166" s="135"/>
      <c r="NPT166" s="135"/>
      <c r="NPU166" s="135"/>
      <c r="NPV166" s="135"/>
      <c r="NPW166" s="135"/>
      <c r="NPX166" s="135"/>
      <c r="NPY166" s="135"/>
      <c r="NPZ166" s="135"/>
      <c r="NQA166" s="135"/>
      <c r="NQB166" s="135"/>
      <c r="NQC166" s="135"/>
      <c r="NQD166" s="135"/>
      <c r="NQE166" s="135"/>
      <c r="NQF166" s="135"/>
      <c r="NQG166" s="135"/>
      <c r="NQH166" s="135"/>
      <c r="NQI166" s="135"/>
      <c r="NQJ166" s="135"/>
      <c r="NQK166" s="135"/>
      <c r="NQL166" s="135"/>
      <c r="NQM166" s="135"/>
      <c r="NQN166" s="135"/>
      <c r="NQO166" s="135"/>
      <c r="NQP166" s="135"/>
      <c r="NQQ166" s="135"/>
      <c r="NQR166" s="135"/>
      <c r="NQS166" s="135"/>
      <c r="NQT166" s="135"/>
      <c r="NQU166" s="135"/>
      <c r="NQV166" s="135"/>
      <c r="NQW166" s="135"/>
      <c r="NQX166" s="135"/>
      <c r="NQY166" s="135"/>
      <c r="NQZ166" s="135"/>
      <c r="NRA166" s="135"/>
      <c r="NRB166" s="135"/>
      <c r="NRC166" s="135"/>
      <c r="NRD166" s="135"/>
      <c r="NRE166" s="135"/>
      <c r="NRF166" s="135"/>
      <c r="NRG166" s="135"/>
      <c r="NRH166" s="135"/>
      <c r="NRI166" s="135"/>
      <c r="NRJ166" s="135"/>
      <c r="NRK166" s="135"/>
      <c r="NRL166" s="135"/>
      <c r="NRM166" s="135"/>
      <c r="NRN166" s="135"/>
      <c r="NRO166" s="135"/>
      <c r="NRP166" s="135"/>
      <c r="NRQ166" s="135"/>
      <c r="NRR166" s="135"/>
      <c r="NRS166" s="135"/>
      <c r="NRT166" s="135"/>
      <c r="NRU166" s="135"/>
      <c r="NRV166" s="135"/>
      <c r="NRW166" s="135"/>
      <c r="NRX166" s="135"/>
      <c r="NRY166" s="135"/>
      <c r="NRZ166" s="135"/>
      <c r="NSA166" s="135"/>
      <c r="NSB166" s="135"/>
      <c r="NSC166" s="135"/>
      <c r="NSD166" s="135"/>
      <c r="NSE166" s="135"/>
      <c r="NSF166" s="135"/>
      <c r="NSG166" s="135"/>
      <c r="NSH166" s="135"/>
      <c r="NSI166" s="135"/>
      <c r="NSJ166" s="135"/>
      <c r="NSK166" s="135"/>
      <c r="NSL166" s="135"/>
      <c r="NSM166" s="135"/>
      <c r="NSN166" s="135"/>
      <c r="NSO166" s="135"/>
      <c r="NSP166" s="135"/>
      <c r="NSQ166" s="135"/>
      <c r="NSR166" s="135"/>
      <c r="NSS166" s="135"/>
      <c r="NST166" s="135"/>
      <c r="NSU166" s="135"/>
      <c r="NSV166" s="135"/>
      <c r="NSW166" s="135"/>
      <c r="NSX166" s="135"/>
      <c r="NSY166" s="135"/>
      <c r="NSZ166" s="135"/>
      <c r="NTA166" s="135"/>
      <c r="NTB166" s="135"/>
      <c r="NTC166" s="135"/>
      <c r="NTD166" s="135"/>
      <c r="NTE166" s="135"/>
      <c r="NTF166" s="135"/>
      <c r="NTG166" s="135"/>
      <c r="NTH166" s="135"/>
      <c r="NTI166" s="135"/>
      <c r="NTJ166" s="135"/>
      <c r="NTK166" s="135"/>
      <c r="NTL166" s="135"/>
      <c r="NTM166" s="135"/>
      <c r="NTN166" s="135"/>
      <c r="NTO166" s="135"/>
      <c r="NTP166" s="135"/>
      <c r="NTQ166" s="135"/>
      <c r="NTR166" s="135"/>
      <c r="NTS166" s="135"/>
      <c r="NTT166" s="135"/>
      <c r="NTU166" s="135"/>
      <c r="NTV166" s="135"/>
      <c r="NTW166" s="135"/>
      <c r="NTX166" s="135"/>
      <c r="NTY166" s="135"/>
      <c r="NTZ166" s="135"/>
      <c r="NUA166" s="135"/>
      <c r="NUB166" s="135"/>
      <c r="NUC166" s="135"/>
      <c r="NUD166" s="135"/>
      <c r="NUE166" s="135"/>
      <c r="NUF166" s="135"/>
      <c r="NUG166" s="135"/>
      <c r="NUH166" s="135"/>
      <c r="NUI166" s="135"/>
      <c r="NUJ166" s="135"/>
      <c r="NUK166" s="135"/>
      <c r="NUL166" s="135"/>
      <c r="NUM166" s="135"/>
      <c r="NUN166" s="135"/>
      <c r="NUO166" s="135"/>
      <c r="NUP166" s="135"/>
      <c r="NUQ166" s="135"/>
      <c r="NUR166" s="135"/>
      <c r="NUS166" s="135"/>
      <c r="NUT166" s="135"/>
      <c r="NUU166" s="135"/>
      <c r="NUV166" s="135"/>
      <c r="NUW166" s="135"/>
      <c r="NUX166" s="135"/>
      <c r="NUY166" s="135"/>
      <c r="NUZ166" s="135"/>
      <c r="NVA166" s="135"/>
      <c r="NVB166" s="135"/>
      <c r="NVC166" s="135"/>
      <c r="NVD166" s="135"/>
      <c r="NVE166" s="135"/>
      <c r="NVF166" s="135"/>
      <c r="NVG166" s="135"/>
      <c r="NVH166" s="135"/>
      <c r="NVI166" s="135"/>
      <c r="NVJ166" s="135"/>
      <c r="NVK166" s="135"/>
      <c r="NVL166" s="135"/>
      <c r="NVM166" s="135"/>
      <c r="NVN166" s="135"/>
      <c r="NVO166" s="135"/>
      <c r="NVP166" s="135"/>
      <c r="NVQ166" s="135"/>
      <c r="NVR166" s="135"/>
      <c r="NVS166" s="135"/>
      <c r="NVT166" s="135"/>
      <c r="NVU166" s="135"/>
      <c r="NVV166" s="135"/>
      <c r="NVW166" s="135"/>
      <c r="NVX166" s="135"/>
      <c r="NVY166" s="135"/>
      <c r="NVZ166" s="135"/>
      <c r="NWA166" s="135"/>
      <c r="NWB166" s="135"/>
      <c r="NWC166" s="135"/>
      <c r="NWD166" s="135"/>
      <c r="NWE166" s="135"/>
      <c r="NWF166" s="135"/>
      <c r="NWG166" s="135"/>
      <c r="NWH166" s="135"/>
      <c r="NWI166" s="135"/>
      <c r="NWJ166" s="135"/>
      <c r="NWK166" s="135"/>
      <c r="NWL166" s="135"/>
      <c r="NWM166" s="135"/>
      <c r="NWN166" s="135"/>
      <c r="NWO166" s="135"/>
      <c r="NWP166" s="135"/>
      <c r="NWQ166" s="135"/>
      <c r="NWR166" s="135"/>
      <c r="NWS166" s="135"/>
      <c r="NWT166" s="135"/>
      <c r="NWU166" s="135"/>
      <c r="NWV166" s="135"/>
      <c r="NWW166" s="135"/>
      <c r="NWX166" s="135"/>
      <c r="NWY166" s="135"/>
      <c r="NWZ166" s="135"/>
      <c r="NXA166" s="135"/>
      <c r="NXB166" s="135"/>
      <c r="NXC166" s="135"/>
      <c r="NXD166" s="135"/>
      <c r="NXE166" s="135"/>
      <c r="NXF166" s="135"/>
      <c r="NXG166" s="135"/>
      <c r="NXH166" s="135"/>
      <c r="NXI166" s="135"/>
      <c r="NXJ166" s="135"/>
      <c r="NXK166" s="135"/>
      <c r="NXL166" s="135"/>
      <c r="NXM166" s="135"/>
      <c r="NXN166" s="135"/>
      <c r="NXO166" s="135"/>
      <c r="NXP166" s="135"/>
      <c r="NXQ166" s="135"/>
      <c r="NXR166" s="135"/>
      <c r="NXS166" s="135"/>
      <c r="NXT166" s="135"/>
      <c r="NXU166" s="135"/>
      <c r="NXV166" s="135"/>
      <c r="NXW166" s="135"/>
      <c r="NXX166" s="135"/>
      <c r="NXY166" s="135"/>
      <c r="NXZ166" s="135"/>
      <c r="NYA166" s="135"/>
      <c r="NYB166" s="135"/>
      <c r="NYC166" s="135"/>
      <c r="NYD166" s="135"/>
      <c r="NYE166" s="135"/>
      <c r="NYF166" s="135"/>
      <c r="NYG166" s="135"/>
      <c r="NYH166" s="135"/>
      <c r="NYI166" s="135"/>
      <c r="NYJ166" s="135"/>
      <c r="NYK166" s="135"/>
      <c r="NYL166" s="135"/>
      <c r="NYM166" s="135"/>
      <c r="NYN166" s="135"/>
      <c r="NYO166" s="135"/>
      <c r="NYP166" s="135"/>
      <c r="NYQ166" s="135"/>
      <c r="NYR166" s="135"/>
      <c r="NYS166" s="135"/>
      <c r="NYT166" s="135"/>
      <c r="NYU166" s="135"/>
      <c r="NYV166" s="135"/>
      <c r="NYW166" s="135"/>
      <c r="NYX166" s="135"/>
      <c r="NYY166" s="135"/>
      <c r="NYZ166" s="135"/>
      <c r="NZA166" s="135"/>
      <c r="NZB166" s="135"/>
      <c r="NZC166" s="135"/>
      <c r="NZD166" s="135"/>
      <c r="NZE166" s="135"/>
      <c r="NZF166" s="135"/>
      <c r="NZG166" s="135"/>
      <c r="NZH166" s="135"/>
      <c r="NZI166" s="135"/>
      <c r="NZJ166" s="135"/>
      <c r="NZK166" s="135"/>
      <c r="NZL166" s="135"/>
      <c r="NZM166" s="135"/>
      <c r="NZN166" s="135"/>
      <c r="NZO166" s="135"/>
      <c r="NZP166" s="135"/>
      <c r="NZQ166" s="135"/>
      <c r="NZR166" s="135"/>
      <c r="NZS166" s="135"/>
      <c r="NZT166" s="135"/>
      <c r="NZU166" s="135"/>
      <c r="NZV166" s="135"/>
      <c r="NZW166" s="135"/>
      <c r="NZX166" s="135"/>
      <c r="NZY166" s="135"/>
      <c r="NZZ166" s="135"/>
      <c r="OAA166" s="135"/>
      <c r="OAB166" s="135"/>
      <c r="OAC166" s="135"/>
      <c r="OAD166" s="135"/>
      <c r="OAE166" s="135"/>
      <c r="OAF166" s="135"/>
      <c r="OAG166" s="135"/>
      <c r="OAH166" s="135"/>
      <c r="OAI166" s="135"/>
      <c r="OAJ166" s="135"/>
      <c r="OAK166" s="135"/>
      <c r="OAL166" s="135"/>
      <c r="OAM166" s="135"/>
      <c r="OAN166" s="135"/>
      <c r="OAO166" s="135"/>
      <c r="OAP166" s="135"/>
      <c r="OAQ166" s="135"/>
      <c r="OAR166" s="135"/>
      <c r="OAS166" s="135"/>
      <c r="OAT166" s="135"/>
      <c r="OAU166" s="135"/>
      <c r="OAV166" s="135"/>
      <c r="OAW166" s="135"/>
      <c r="OAX166" s="135"/>
      <c r="OAY166" s="135"/>
      <c r="OAZ166" s="135"/>
      <c r="OBA166" s="135"/>
      <c r="OBB166" s="135"/>
      <c r="OBC166" s="135"/>
      <c r="OBD166" s="135"/>
      <c r="OBE166" s="135"/>
      <c r="OBF166" s="135"/>
      <c r="OBG166" s="135"/>
      <c r="OBH166" s="135"/>
      <c r="OBI166" s="135"/>
      <c r="OBJ166" s="135"/>
      <c r="OBK166" s="135"/>
      <c r="OBL166" s="135"/>
      <c r="OBM166" s="135"/>
      <c r="OBN166" s="135"/>
      <c r="OBO166" s="135"/>
      <c r="OBP166" s="135"/>
      <c r="OBQ166" s="135"/>
      <c r="OBR166" s="135"/>
      <c r="OBS166" s="135"/>
      <c r="OBT166" s="135"/>
      <c r="OBU166" s="135"/>
      <c r="OBV166" s="135"/>
      <c r="OBW166" s="135"/>
      <c r="OBX166" s="135"/>
      <c r="OBY166" s="135"/>
      <c r="OBZ166" s="135"/>
      <c r="OCA166" s="135"/>
      <c r="OCB166" s="135"/>
      <c r="OCC166" s="135"/>
      <c r="OCD166" s="135"/>
      <c r="OCE166" s="135"/>
      <c r="OCF166" s="135"/>
      <c r="OCG166" s="135"/>
      <c r="OCH166" s="135"/>
      <c r="OCI166" s="135"/>
      <c r="OCJ166" s="135"/>
      <c r="OCK166" s="135"/>
      <c r="OCL166" s="135"/>
      <c r="OCM166" s="135"/>
      <c r="OCN166" s="135"/>
      <c r="OCO166" s="135"/>
      <c r="OCP166" s="135"/>
      <c r="OCQ166" s="135"/>
      <c r="OCR166" s="135"/>
      <c r="OCS166" s="135"/>
      <c r="OCT166" s="135"/>
      <c r="OCU166" s="135"/>
      <c r="OCV166" s="135"/>
      <c r="OCW166" s="135"/>
      <c r="OCX166" s="135"/>
      <c r="OCY166" s="135"/>
      <c r="OCZ166" s="135"/>
      <c r="ODA166" s="135"/>
      <c r="ODB166" s="135"/>
      <c r="ODC166" s="135"/>
      <c r="ODD166" s="135"/>
      <c r="ODE166" s="135"/>
      <c r="ODF166" s="135"/>
      <c r="ODG166" s="135"/>
      <c r="ODH166" s="135"/>
      <c r="ODI166" s="135"/>
      <c r="ODJ166" s="135"/>
      <c r="ODK166" s="135"/>
      <c r="ODL166" s="135"/>
      <c r="ODM166" s="135"/>
      <c r="ODN166" s="135"/>
      <c r="ODO166" s="135"/>
      <c r="ODP166" s="135"/>
      <c r="ODQ166" s="135"/>
      <c r="ODR166" s="135"/>
      <c r="ODS166" s="135"/>
      <c r="ODT166" s="135"/>
      <c r="ODU166" s="135"/>
      <c r="ODV166" s="135"/>
      <c r="ODW166" s="135"/>
      <c r="ODX166" s="135"/>
      <c r="ODY166" s="135"/>
      <c r="ODZ166" s="135"/>
      <c r="OEA166" s="135"/>
      <c r="OEB166" s="135"/>
      <c r="OEC166" s="135"/>
      <c r="OED166" s="135"/>
      <c r="OEE166" s="135"/>
      <c r="OEF166" s="135"/>
      <c r="OEG166" s="135"/>
      <c r="OEH166" s="135"/>
      <c r="OEI166" s="135"/>
      <c r="OEJ166" s="135"/>
      <c r="OEK166" s="135"/>
      <c r="OEL166" s="135"/>
      <c r="OEM166" s="135"/>
      <c r="OEN166" s="135"/>
      <c r="OEO166" s="135"/>
      <c r="OEP166" s="135"/>
      <c r="OEQ166" s="135"/>
      <c r="OER166" s="135"/>
      <c r="OES166" s="135"/>
      <c r="OET166" s="135"/>
      <c r="OEU166" s="135"/>
      <c r="OEV166" s="135"/>
      <c r="OEW166" s="135"/>
      <c r="OEX166" s="135"/>
      <c r="OEY166" s="135"/>
      <c r="OEZ166" s="135"/>
      <c r="OFA166" s="135"/>
      <c r="OFB166" s="135"/>
      <c r="OFC166" s="135"/>
      <c r="OFD166" s="135"/>
      <c r="OFE166" s="135"/>
      <c r="OFF166" s="135"/>
      <c r="OFG166" s="135"/>
      <c r="OFH166" s="135"/>
      <c r="OFI166" s="135"/>
      <c r="OFJ166" s="135"/>
      <c r="OFK166" s="135"/>
      <c r="OFL166" s="135"/>
      <c r="OFM166" s="135"/>
      <c r="OFN166" s="135"/>
      <c r="OFO166" s="135"/>
      <c r="OFP166" s="135"/>
      <c r="OFQ166" s="135"/>
      <c r="OFR166" s="135"/>
      <c r="OFS166" s="135"/>
      <c r="OFT166" s="135"/>
      <c r="OFU166" s="135"/>
      <c r="OFV166" s="135"/>
      <c r="OFW166" s="135"/>
      <c r="OFX166" s="135"/>
      <c r="OFY166" s="135"/>
      <c r="OFZ166" s="135"/>
      <c r="OGA166" s="135"/>
      <c r="OGB166" s="135"/>
      <c r="OGC166" s="135"/>
      <c r="OGD166" s="135"/>
      <c r="OGE166" s="135"/>
      <c r="OGF166" s="135"/>
      <c r="OGG166" s="135"/>
      <c r="OGH166" s="135"/>
      <c r="OGI166" s="135"/>
      <c r="OGJ166" s="135"/>
      <c r="OGK166" s="135"/>
      <c r="OGL166" s="135"/>
      <c r="OGM166" s="135"/>
      <c r="OGN166" s="135"/>
      <c r="OGO166" s="135"/>
      <c r="OGP166" s="135"/>
      <c r="OGQ166" s="135"/>
      <c r="OGR166" s="135"/>
      <c r="OGS166" s="135"/>
      <c r="OGT166" s="135"/>
      <c r="OGU166" s="135"/>
      <c r="OGV166" s="135"/>
      <c r="OGW166" s="135"/>
      <c r="OGX166" s="135"/>
      <c r="OGY166" s="135"/>
      <c r="OGZ166" s="135"/>
      <c r="OHA166" s="135"/>
      <c r="OHB166" s="135"/>
      <c r="OHC166" s="135"/>
      <c r="OHD166" s="135"/>
      <c r="OHE166" s="135"/>
      <c r="OHF166" s="135"/>
      <c r="OHG166" s="135"/>
      <c r="OHH166" s="135"/>
      <c r="OHI166" s="135"/>
      <c r="OHJ166" s="135"/>
      <c r="OHK166" s="135"/>
      <c r="OHL166" s="135"/>
      <c r="OHM166" s="135"/>
      <c r="OHN166" s="135"/>
      <c r="OHO166" s="135"/>
      <c r="OHP166" s="135"/>
      <c r="OHQ166" s="135"/>
      <c r="OHR166" s="135"/>
      <c r="OHS166" s="135"/>
      <c r="OHT166" s="135"/>
      <c r="OHU166" s="135"/>
      <c r="OHV166" s="135"/>
      <c r="OHW166" s="135"/>
      <c r="OHX166" s="135"/>
      <c r="OHY166" s="135"/>
      <c r="OHZ166" s="135"/>
      <c r="OIA166" s="135"/>
      <c r="OIB166" s="135"/>
      <c r="OIC166" s="135"/>
      <c r="OID166" s="135"/>
      <c r="OIE166" s="135"/>
      <c r="OIF166" s="135"/>
      <c r="OIG166" s="135"/>
      <c r="OIH166" s="135"/>
      <c r="OII166" s="135"/>
      <c r="OIJ166" s="135"/>
      <c r="OIK166" s="135"/>
      <c r="OIL166" s="135"/>
      <c r="OIM166" s="135"/>
      <c r="OIN166" s="135"/>
      <c r="OIO166" s="135"/>
      <c r="OIP166" s="135"/>
      <c r="OIQ166" s="135"/>
      <c r="OIR166" s="135"/>
      <c r="OIS166" s="135"/>
      <c r="OIT166" s="135"/>
      <c r="OIU166" s="135"/>
      <c r="OIV166" s="135"/>
      <c r="OIW166" s="135"/>
      <c r="OIX166" s="135"/>
      <c r="OIY166" s="135"/>
      <c r="OIZ166" s="135"/>
      <c r="OJA166" s="135"/>
      <c r="OJB166" s="135"/>
      <c r="OJC166" s="135"/>
      <c r="OJD166" s="135"/>
      <c r="OJE166" s="135"/>
      <c r="OJF166" s="135"/>
      <c r="OJG166" s="135"/>
      <c r="OJH166" s="135"/>
      <c r="OJI166" s="135"/>
      <c r="OJJ166" s="135"/>
      <c r="OJK166" s="135"/>
      <c r="OJL166" s="135"/>
      <c r="OJM166" s="135"/>
      <c r="OJN166" s="135"/>
      <c r="OJO166" s="135"/>
      <c r="OJP166" s="135"/>
      <c r="OJQ166" s="135"/>
      <c r="OJR166" s="135"/>
      <c r="OJS166" s="135"/>
      <c r="OJT166" s="135"/>
      <c r="OJU166" s="135"/>
      <c r="OJV166" s="135"/>
      <c r="OJW166" s="135"/>
      <c r="OJX166" s="135"/>
      <c r="OJY166" s="135"/>
      <c r="OJZ166" s="135"/>
      <c r="OKA166" s="135"/>
      <c r="OKB166" s="135"/>
      <c r="OKC166" s="135"/>
      <c r="OKD166" s="135"/>
      <c r="OKE166" s="135"/>
      <c r="OKF166" s="135"/>
      <c r="OKG166" s="135"/>
      <c r="OKH166" s="135"/>
      <c r="OKI166" s="135"/>
      <c r="OKJ166" s="135"/>
      <c r="OKK166" s="135"/>
      <c r="OKL166" s="135"/>
      <c r="OKM166" s="135"/>
      <c r="OKN166" s="135"/>
      <c r="OKO166" s="135"/>
      <c r="OKP166" s="135"/>
      <c r="OKQ166" s="135"/>
      <c r="OKR166" s="135"/>
      <c r="OKS166" s="135"/>
      <c r="OKT166" s="135"/>
      <c r="OKU166" s="135"/>
      <c r="OKV166" s="135"/>
      <c r="OKW166" s="135"/>
      <c r="OKX166" s="135"/>
      <c r="OKY166" s="135"/>
      <c r="OKZ166" s="135"/>
      <c r="OLA166" s="135"/>
      <c r="OLB166" s="135"/>
      <c r="OLC166" s="135"/>
      <c r="OLD166" s="135"/>
      <c r="OLE166" s="135"/>
      <c r="OLF166" s="135"/>
      <c r="OLG166" s="135"/>
      <c r="OLH166" s="135"/>
      <c r="OLI166" s="135"/>
      <c r="OLJ166" s="135"/>
      <c r="OLK166" s="135"/>
      <c r="OLL166" s="135"/>
      <c r="OLM166" s="135"/>
      <c r="OLN166" s="135"/>
      <c r="OLO166" s="135"/>
      <c r="OLP166" s="135"/>
      <c r="OLQ166" s="135"/>
      <c r="OLR166" s="135"/>
      <c r="OLS166" s="135"/>
      <c r="OLT166" s="135"/>
      <c r="OLU166" s="135"/>
      <c r="OLV166" s="135"/>
      <c r="OLW166" s="135"/>
      <c r="OLX166" s="135"/>
      <c r="OLY166" s="135"/>
      <c r="OLZ166" s="135"/>
      <c r="OMA166" s="135"/>
      <c r="OMB166" s="135"/>
      <c r="OMC166" s="135"/>
      <c r="OMD166" s="135"/>
      <c r="OME166" s="135"/>
      <c r="OMF166" s="135"/>
      <c r="OMG166" s="135"/>
      <c r="OMH166" s="135"/>
      <c r="OMI166" s="135"/>
      <c r="OMJ166" s="135"/>
      <c r="OMK166" s="135"/>
      <c r="OML166" s="135"/>
      <c r="OMM166" s="135"/>
      <c r="OMN166" s="135"/>
      <c r="OMO166" s="135"/>
      <c r="OMP166" s="135"/>
      <c r="OMQ166" s="135"/>
      <c r="OMR166" s="135"/>
      <c r="OMS166" s="135"/>
      <c r="OMT166" s="135"/>
      <c r="OMU166" s="135"/>
      <c r="OMV166" s="135"/>
      <c r="OMW166" s="135"/>
      <c r="OMX166" s="135"/>
      <c r="OMY166" s="135"/>
      <c r="OMZ166" s="135"/>
      <c r="ONA166" s="135"/>
      <c r="ONB166" s="135"/>
      <c r="ONC166" s="135"/>
      <c r="OND166" s="135"/>
      <c r="ONE166" s="135"/>
      <c r="ONF166" s="135"/>
      <c r="ONG166" s="135"/>
      <c r="ONH166" s="135"/>
      <c r="ONI166" s="135"/>
      <c r="ONJ166" s="135"/>
      <c r="ONK166" s="135"/>
      <c r="ONL166" s="135"/>
      <c r="ONM166" s="135"/>
      <c r="ONN166" s="135"/>
      <c r="ONO166" s="135"/>
      <c r="ONP166" s="135"/>
      <c r="ONQ166" s="135"/>
      <c r="ONR166" s="135"/>
      <c r="ONS166" s="135"/>
      <c r="ONT166" s="135"/>
      <c r="ONU166" s="135"/>
      <c r="ONV166" s="135"/>
      <c r="ONW166" s="135"/>
      <c r="ONX166" s="135"/>
      <c r="ONY166" s="135"/>
      <c r="ONZ166" s="135"/>
      <c r="OOA166" s="135"/>
      <c r="OOB166" s="135"/>
      <c r="OOC166" s="135"/>
      <c r="OOD166" s="135"/>
      <c r="OOE166" s="135"/>
      <c r="OOF166" s="135"/>
      <c r="OOG166" s="135"/>
      <c r="OOH166" s="135"/>
      <c r="OOI166" s="135"/>
      <c r="OOJ166" s="135"/>
      <c r="OOK166" s="135"/>
      <c r="OOL166" s="135"/>
      <c r="OOM166" s="135"/>
      <c r="OON166" s="135"/>
      <c r="OOO166" s="135"/>
      <c r="OOP166" s="135"/>
      <c r="OOQ166" s="135"/>
      <c r="OOR166" s="135"/>
      <c r="OOS166" s="135"/>
      <c r="OOT166" s="135"/>
      <c r="OOU166" s="135"/>
      <c r="OOV166" s="135"/>
      <c r="OOW166" s="135"/>
      <c r="OOX166" s="135"/>
      <c r="OOY166" s="135"/>
      <c r="OOZ166" s="135"/>
      <c r="OPA166" s="135"/>
      <c r="OPB166" s="135"/>
      <c r="OPC166" s="135"/>
      <c r="OPD166" s="135"/>
      <c r="OPE166" s="135"/>
      <c r="OPF166" s="135"/>
      <c r="OPG166" s="135"/>
      <c r="OPH166" s="135"/>
      <c r="OPI166" s="135"/>
      <c r="OPJ166" s="135"/>
      <c r="OPK166" s="135"/>
      <c r="OPL166" s="135"/>
      <c r="OPM166" s="135"/>
      <c r="OPN166" s="135"/>
      <c r="OPO166" s="135"/>
      <c r="OPP166" s="135"/>
      <c r="OPQ166" s="135"/>
      <c r="OPR166" s="135"/>
      <c r="OPS166" s="135"/>
      <c r="OPT166" s="135"/>
      <c r="OPU166" s="135"/>
      <c r="OPV166" s="135"/>
      <c r="OPW166" s="135"/>
      <c r="OPX166" s="135"/>
      <c r="OPY166" s="135"/>
      <c r="OPZ166" s="135"/>
      <c r="OQA166" s="135"/>
      <c r="OQB166" s="135"/>
      <c r="OQC166" s="135"/>
      <c r="OQD166" s="135"/>
      <c r="OQE166" s="135"/>
      <c r="OQF166" s="135"/>
      <c r="OQG166" s="135"/>
      <c r="OQH166" s="135"/>
      <c r="OQI166" s="135"/>
      <c r="OQJ166" s="135"/>
      <c r="OQK166" s="135"/>
      <c r="OQL166" s="135"/>
      <c r="OQM166" s="135"/>
      <c r="OQN166" s="135"/>
      <c r="OQO166" s="135"/>
      <c r="OQP166" s="135"/>
      <c r="OQQ166" s="135"/>
      <c r="OQR166" s="135"/>
      <c r="OQS166" s="135"/>
      <c r="OQT166" s="135"/>
      <c r="OQU166" s="135"/>
      <c r="OQV166" s="135"/>
      <c r="OQW166" s="135"/>
      <c r="OQX166" s="135"/>
      <c r="OQY166" s="135"/>
      <c r="OQZ166" s="135"/>
      <c r="ORA166" s="135"/>
      <c r="ORB166" s="135"/>
      <c r="ORC166" s="135"/>
      <c r="ORD166" s="135"/>
      <c r="ORE166" s="135"/>
      <c r="ORF166" s="135"/>
      <c r="ORG166" s="135"/>
      <c r="ORH166" s="135"/>
      <c r="ORI166" s="135"/>
      <c r="ORJ166" s="135"/>
      <c r="ORK166" s="135"/>
      <c r="ORL166" s="135"/>
      <c r="ORM166" s="135"/>
      <c r="ORN166" s="135"/>
      <c r="ORO166" s="135"/>
      <c r="ORP166" s="135"/>
      <c r="ORQ166" s="135"/>
      <c r="ORR166" s="135"/>
      <c r="ORS166" s="135"/>
      <c r="ORT166" s="135"/>
      <c r="ORU166" s="135"/>
      <c r="ORV166" s="135"/>
      <c r="ORW166" s="135"/>
      <c r="ORX166" s="135"/>
      <c r="ORY166" s="135"/>
      <c r="ORZ166" s="135"/>
      <c r="OSA166" s="135"/>
      <c r="OSB166" s="135"/>
      <c r="OSC166" s="135"/>
      <c r="OSD166" s="135"/>
      <c r="OSE166" s="135"/>
      <c r="OSF166" s="135"/>
      <c r="OSG166" s="135"/>
      <c r="OSH166" s="135"/>
      <c r="OSI166" s="135"/>
      <c r="OSJ166" s="135"/>
      <c r="OSK166" s="135"/>
      <c r="OSL166" s="135"/>
      <c r="OSM166" s="135"/>
      <c r="OSN166" s="135"/>
      <c r="OSO166" s="135"/>
      <c r="OSP166" s="135"/>
      <c r="OSQ166" s="135"/>
      <c r="OSR166" s="135"/>
      <c r="OSS166" s="135"/>
      <c r="OST166" s="135"/>
      <c r="OSU166" s="135"/>
      <c r="OSV166" s="135"/>
      <c r="OSW166" s="135"/>
      <c r="OSX166" s="135"/>
      <c r="OSY166" s="135"/>
      <c r="OSZ166" s="135"/>
      <c r="OTA166" s="135"/>
      <c r="OTB166" s="135"/>
      <c r="OTC166" s="135"/>
      <c r="OTD166" s="135"/>
      <c r="OTE166" s="135"/>
      <c r="OTF166" s="135"/>
      <c r="OTG166" s="135"/>
      <c r="OTH166" s="135"/>
      <c r="OTI166" s="135"/>
      <c r="OTJ166" s="135"/>
      <c r="OTK166" s="135"/>
      <c r="OTL166" s="135"/>
      <c r="OTM166" s="135"/>
      <c r="OTN166" s="135"/>
      <c r="OTO166" s="135"/>
      <c r="OTP166" s="135"/>
      <c r="OTQ166" s="135"/>
      <c r="OTR166" s="135"/>
      <c r="OTS166" s="135"/>
      <c r="OTT166" s="135"/>
      <c r="OTU166" s="135"/>
      <c r="OTV166" s="135"/>
      <c r="OTW166" s="135"/>
      <c r="OTX166" s="135"/>
      <c r="OTY166" s="135"/>
      <c r="OTZ166" s="135"/>
      <c r="OUA166" s="135"/>
      <c r="OUB166" s="135"/>
      <c r="OUC166" s="135"/>
      <c r="OUD166" s="135"/>
      <c r="OUE166" s="135"/>
      <c r="OUF166" s="135"/>
      <c r="OUG166" s="135"/>
      <c r="OUH166" s="135"/>
      <c r="OUI166" s="135"/>
      <c r="OUJ166" s="135"/>
      <c r="OUK166" s="135"/>
      <c r="OUL166" s="135"/>
      <c r="OUM166" s="135"/>
      <c r="OUN166" s="135"/>
      <c r="OUO166" s="135"/>
      <c r="OUP166" s="135"/>
      <c r="OUQ166" s="135"/>
      <c r="OUR166" s="135"/>
      <c r="OUS166" s="135"/>
      <c r="OUT166" s="135"/>
      <c r="OUU166" s="135"/>
      <c r="OUV166" s="135"/>
      <c r="OUW166" s="135"/>
      <c r="OUX166" s="135"/>
      <c r="OUY166" s="135"/>
      <c r="OUZ166" s="135"/>
      <c r="OVA166" s="135"/>
      <c r="OVB166" s="135"/>
      <c r="OVC166" s="135"/>
      <c r="OVD166" s="135"/>
      <c r="OVE166" s="135"/>
      <c r="OVF166" s="135"/>
      <c r="OVG166" s="135"/>
      <c r="OVH166" s="135"/>
      <c r="OVI166" s="135"/>
      <c r="OVJ166" s="135"/>
      <c r="OVK166" s="135"/>
      <c r="OVL166" s="135"/>
      <c r="OVM166" s="135"/>
      <c r="OVN166" s="135"/>
      <c r="OVO166" s="135"/>
      <c r="OVP166" s="135"/>
      <c r="OVQ166" s="135"/>
      <c r="OVR166" s="135"/>
      <c r="OVS166" s="135"/>
      <c r="OVT166" s="135"/>
      <c r="OVU166" s="135"/>
      <c r="OVV166" s="135"/>
      <c r="OVW166" s="135"/>
      <c r="OVX166" s="135"/>
      <c r="OVY166" s="135"/>
      <c r="OVZ166" s="135"/>
      <c r="OWA166" s="135"/>
      <c r="OWB166" s="135"/>
      <c r="OWC166" s="135"/>
      <c r="OWD166" s="135"/>
      <c r="OWE166" s="135"/>
      <c r="OWF166" s="135"/>
      <c r="OWG166" s="135"/>
      <c r="OWH166" s="135"/>
      <c r="OWI166" s="135"/>
      <c r="OWJ166" s="135"/>
      <c r="OWK166" s="135"/>
      <c r="OWL166" s="135"/>
      <c r="OWM166" s="135"/>
      <c r="OWN166" s="135"/>
      <c r="OWO166" s="135"/>
      <c r="OWP166" s="135"/>
      <c r="OWQ166" s="135"/>
      <c r="OWR166" s="135"/>
      <c r="OWS166" s="135"/>
      <c r="OWT166" s="135"/>
      <c r="OWU166" s="135"/>
      <c r="OWV166" s="135"/>
      <c r="OWW166" s="135"/>
      <c r="OWX166" s="135"/>
      <c r="OWY166" s="135"/>
      <c r="OWZ166" s="135"/>
      <c r="OXA166" s="135"/>
      <c r="OXB166" s="135"/>
      <c r="OXC166" s="135"/>
      <c r="OXD166" s="135"/>
      <c r="OXE166" s="135"/>
      <c r="OXF166" s="135"/>
      <c r="OXG166" s="135"/>
      <c r="OXH166" s="135"/>
      <c r="OXI166" s="135"/>
      <c r="OXJ166" s="135"/>
      <c r="OXK166" s="135"/>
      <c r="OXL166" s="135"/>
      <c r="OXM166" s="135"/>
      <c r="OXN166" s="135"/>
      <c r="OXO166" s="135"/>
      <c r="OXP166" s="135"/>
      <c r="OXQ166" s="135"/>
      <c r="OXR166" s="135"/>
      <c r="OXS166" s="135"/>
      <c r="OXT166" s="135"/>
      <c r="OXU166" s="135"/>
      <c r="OXV166" s="135"/>
      <c r="OXW166" s="135"/>
      <c r="OXX166" s="135"/>
      <c r="OXY166" s="135"/>
      <c r="OXZ166" s="135"/>
      <c r="OYA166" s="135"/>
      <c r="OYB166" s="135"/>
      <c r="OYC166" s="135"/>
      <c r="OYD166" s="135"/>
      <c r="OYE166" s="135"/>
      <c r="OYF166" s="135"/>
      <c r="OYG166" s="135"/>
      <c r="OYH166" s="135"/>
      <c r="OYI166" s="135"/>
      <c r="OYJ166" s="135"/>
      <c r="OYK166" s="135"/>
      <c r="OYL166" s="135"/>
      <c r="OYM166" s="135"/>
      <c r="OYN166" s="135"/>
      <c r="OYO166" s="135"/>
      <c r="OYP166" s="135"/>
      <c r="OYQ166" s="135"/>
      <c r="OYR166" s="135"/>
      <c r="OYS166" s="135"/>
      <c r="OYT166" s="135"/>
      <c r="OYU166" s="135"/>
      <c r="OYV166" s="135"/>
      <c r="OYW166" s="135"/>
      <c r="OYX166" s="135"/>
      <c r="OYY166" s="135"/>
      <c r="OYZ166" s="135"/>
      <c r="OZA166" s="135"/>
      <c r="OZB166" s="135"/>
      <c r="OZC166" s="135"/>
      <c r="OZD166" s="135"/>
      <c r="OZE166" s="135"/>
      <c r="OZF166" s="135"/>
      <c r="OZG166" s="135"/>
      <c r="OZH166" s="135"/>
      <c r="OZI166" s="135"/>
      <c r="OZJ166" s="135"/>
      <c r="OZK166" s="135"/>
      <c r="OZL166" s="135"/>
      <c r="OZM166" s="135"/>
      <c r="OZN166" s="135"/>
      <c r="OZO166" s="135"/>
      <c r="OZP166" s="135"/>
      <c r="OZQ166" s="135"/>
      <c r="OZR166" s="135"/>
      <c r="OZS166" s="135"/>
      <c r="OZT166" s="135"/>
      <c r="OZU166" s="135"/>
      <c r="OZV166" s="135"/>
      <c r="OZW166" s="135"/>
      <c r="OZX166" s="135"/>
      <c r="OZY166" s="135"/>
      <c r="OZZ166" s="135"/>
      <c r="PAA166" s="135"/>
      <c r="PAB166" s="135"/>
      <c r="PAC166" s="135"/>
      <c r="PAD166" s="135"/>
      <c r="PAE166" s="135"/>
      <c r="PAF166" s="135"/>
      <c r="PAG166" s="135"/>
      <c r="PAH166" s="135"/>
      <c r="PAI166" s="135"/>
      <c r="PAJ166" s="135"/>
      <c r="PAK166" s="135"/>
      <c r="PAL166" s="135"/>
      <c r="PAM166" s="135"/>
      <c r="PAN166" s="135"/>
      <c r="PAO166" s="135"/>
      <c r="PAP166" s="135"/>
      <c r="PAQ166" s="135"/>
      <c r="PAR166" s="135"/>
      <c r="PAS166" s="135"/>
      <c r="PAT166" s="135"/>
      <c r="PAU166" s="135"/>
      <c r="PAV166" s="135"/>
      <c r="PAW166" s="135"/>
      <c r="PAX166" s="135"/>
      <c r="PAY166" s="135"/>
      <c r="PAZ166" s="135"/>
      <c r="PBA166" s="135"/>
      <c r="PBB166" s="135"/>
      <c r="PBC166" s="135"/>
      <c r="PBD166" s="135"/>
      <c r="PBE166" s="135"/>
      <c r="PBF166" s="135"/>
      <c r="PBG166" s="135"/>
      <c r="PBH166" s="135"/>
      <c r="PBI166" s="135"/>
      <c r="PBJ166" s="135"/>
      <c r="PBK166" s="135"/>
      <c r="PBL166" s="135"/>
      <c r="PBM166" s="135"/>
      <c r="PBN166" s="135"/>
      <c r="PBO166" s="135"/>
      <c r="PBP166" s="135"/>
      <c r="PBQ166" s="135"/>
      <c r="PBR166" s="135"/>
      <c r="PBS166" s="135"/>
      <c r="PBT166" s="135"/>
      <c r="PBU166" s="135"/>
      <c r="PBV166" s="135"/>
      <c r="PBW166" s="135"/>
      <c r="PBX166" s="135"/>
      <c r="PBY166" s="135"/>
      <c r="PBZ166" s="135"/>
      <c r="PCA166" s="135"/>
      <c r="PCB166" s="135"/>
      <c r="PCC166" s="135"/>
      <c r="PCD166" s="135"/>
      <c r="PCE166" s="135"/>
      <c r="PCF166" s="135"/>
      <c r="PCG166" s="135"/>
      <c r="PCH166" s="135"/>
      <c r="PCI166" s="135"/>
      <c r="PCJ166" s="135"/>
      <c r="PCK166" s="135"/>
      <c r="PCL166" s="135"/>
      <c r="PCM166" s="135"/>
      <c r="PCN166" s="135"/>
      <c r="PCO166" s="135"/>
      <c r="PCP166" s="135"/>
      <c r="PCQ166" s="135"/>
      <c r="PCR166" s="135"/>
      <c r="PCS166" s="135"/>
      <c r="PCT166" s="135"/>
      <c r="PCU166" s="135"/>
      <c r="PCV166" s="135"/>
      <c r="PCW166" s="135"/>
      <c r="PCX166" s="135"/>
      <c r="PCY166" s="135"/>
      <c r="PCZ166" s="135"/>
      <c r="PDA166" s="135"/>
      <c r="PDB166" s="135"/>
      <c r="PDC166" s="135"/>
      <c r="PDD166" s="135"/>
      <c r="PDE166" s="135"/>
      <c r="PDF166" s="135"/>
      <c r="PDG166" s="135"/>
      <c r="PDH166" s="135"/>
      <c r="PDI166" s="135"/>
      <c r="PDJ166" s="135"/>
      <c r="PDK166" s="135"/>
      <c r="PDL166" s="135"/>
      <c r="PDM166" s="135"/>
      <c r="PDN166" s="135"/>
      <c r="PDO166" s="135"/>
      <c r="PDP166" s="135"/>
      <c r="PDQ166" s="135"/>
      <c r="PDR166" s="135"/>
      <c r="PDS166" s="135"/>
      <c r="PDT166" s="135"/>
      <c r="PDU166" s="135"/>
      <c r="PDV166" s="135"/>
      <c r="PDW166" s="135"/>
      <c r="PDX166" s="135"/>
      <c r="PDY166" s="135"/>
      <c r="PDZ166" s="135"/>
      <c r="PEA166" s="135"/>
      <c r="PEB166" s="135"/>
      <c r="PEC166" s="135"/>
      <c r="PED166" s="135"/>
      <c r="PEE166" s="135"/>
      <c r="PEF166" s="135"/>
      <c r="PEG166" s="135"/>
      <c r="PEH166" s="135"/>
      <c r="PEI166" s="135"/>
      <c r="PEJ166" s="135"/>
      <c r="PEK166" s="135"/>
      <c r="PEL166" s="135"/>
      <c r="PEM166" s="135"/>
      <c r="PEN166" s="135"/>
      <c r="PEO166" s="135"/>
      <c r="PEP166" s="135"/>
      <c r="PEQ166" s="135"/>
      <c r="PER166" s="135"/>
      <c r="PES166" s="135"/>
      <c r="PET166" s="135"/>
      <c r="PEU166" s="135"/>
      <c r="PEV166" s="135"/>
      <c r="PEW166" s="135"/>
      <c r="PEX166" s="135"/>
      <c r="PEY166" s="135"/>
      <c r="PEZ166" s="135"/>
      <c r="PFA166" s="135"/>
      <c r="PFB166" s="135"/>
      <c r="PFC166" s="135"/>
      <c r="PFD166" s="135"/>
      <c r="PFE166" s="135"/>
      <c r="PFF166" s="135"/>
      <c r="PFG166" s="135"/>
      <c r="PFH166" s="135"/>
      <c r="PFI166" s="135"/>
      <c r="PFJ166" s="135"/>
      <c r="PFK166" s="135"/>
      <c r="PFL166" s="135"/>
      <c r="PFM166" s="135"/>
      <c r="PFN166" s="135"/>
      <c r="PFO166" s="135"/>
      <c r="PFP166" s="135"/>
      <c r="PFQ166" s="135"/>
      <c r="PFR166" s="135"/>
      <c r="PFS166" s="135"/>
      <c r="PFT166" s="135"/>
      <c r="PFU166" s="135"/>
      <c r="PFV166" s="135"/>
      <c r="PFW166" s="135"/>
      <c r="PFX166" s="135"/>
      <c r="PFY166" s="135"/>
      <c r="PFZ166" s="135"/>
      <c r="PGA166" s="135"/>
      <c r="PGB166" s="135"/>
      <c r="PGC166" s="135"/>
      <c r="PGD166" s="135"/>
      <c r="PGE166" s="135"/>
      <c r="PGF166" s="135"/>
      <c r="PGG166" s="135"/>
      <c r="PGH166" s="135"/>
      <c r="PGI166" s="135"/>
      <c r="PGJ166" s="135"/>
      <c r="PGK166" s="135"/>
      <c r="PGL166" s="135"/>
      <c r="PGM166" s="135"/>
      <c r="PGN166" s="135"/>
      <c r="PGO166" s="135"/>
      <c r="PGP166" s="135"/>
      <c r="PGQ166" s="135"/>
      <c r="PGR166" s="135"/>
      <c r="PGS166" s="135"/>
      <c r="PGT166" s="135"/>
      <c r="PGU166" s="135"/>
      <c r="PGV166" s="135"/>
      <c r="PGW166" s="135"/>
      <c r="PGX166" s="135"/>
      <c r="PGY166" s="135"/>
      <c r="PGZ166" s="135"/>
      <c r="PHA166" s="135"/>
      <c r="PHB166" s="135"/>
      <c r="PHC166" s="135"/>
      <c r="PHD166" s="135"/>
      <c r="PHE166" s="135"/>
      <c r="PHF166" s="135"/>
      <c r="PHG166" s="135"/>
      <c r="PHH166" s="135"/>
      <c r="PHI166" s="135"/>
      <c r="PHJ166" s="135"/>
      <c r="PHK166" s="135"/>
      <c r="PHL166" s="135"/>
      <c r="PHM166" s="135"/>
      <c r="PHN166" s="135"/>
      <c r="PHO166" s="135"/>
      <c r="PHP166" s="135"/>
      <c r="PHQ166" s="135"/>
      <c r="PHR166" s="135"/>
      <c r="PHS166" s="135"/>
      <c r="PHT166" s="135"/>
      <c r="PHU166" s="135"/>
      <c r="PHV166" s="135"/>
      <c r="PHW166" s="135"/>
      <c r="PHX166" s="135"/>
      <c r="PHY166" s="135"/>
      <c r="PHZ166" s="135"/>
      <c r="PIA166" s="135"/>
      <c r="PIB166" s="135"/>
      <c r="PIC166" s="135"/>
      <c r="PID166" s="135"/>
      <c r="PIE166" s="135"/>
      <c r="PIF166" s="135"/>
      <c r="PIG166" s="135"/>
      <c r="PIH166" s="135"/>
      <c r="PII166" s="135"/>
      <c r="PIJ166" s="135"/>
      <c r="PIK166" s="135"/>
      <c r="PIL166" s="135"/>
      <c r="PIM166" s="135"/>
      <c r="PIN166" s="135"/>
      <c r="PIO166" s="135"/>
      <c r="PIP166" s="135"/>
      <c r="PIQ166" s="135"/>
      <c r="PIR166" s="135"/>
      <c r="PIS166" s="135"/>
      <c r="PIT166" s="135"/>
      <c r="PIU166" s="135"/>
      <c r="PIV166" s="135"/>
      <c r="PIW166" s="135"/>
      <c r="PIX166" s="135"/>
      <c r="PIY166" s="135"/>
      <c r="PIZ166" s="135"/>
      <c r="PJA166" s="135"/>
      <c r="PJB166" s="135"/>
      <c r="PJC166" s="135"/>
      <c r="PJD166" s="135"/>
      <c r="PJE166" s="135"/>
      <c r="PJF166" s="135"/>
      <c r="PJG166" s="135"/>
      <c r="PJH166" s="135"/>
      <c r="PJI166" s="135"/>
      <c r="PJJ166" s="135"/>
      <c r="PJK166" s="135"/>
      <c r="PJL166" s="135"/>
      <c r="PJM166" s="135"/>
      <c r="PJN166" s="135"/>
      <c r="PJO166" s="135"/>
      <c r="PJP166" s="135"/>
      <c r="PJQ166" s="135"/>
      <c r="PJR166" s="135"/>
      <c r="PJS166" s="135"/>
      <c r="PJT166" s="135"/>
      <c r="PJU166" s="135"/>
      <c r="PJV166" s="135"/>
      <c r="PJW166" s="135"/>
      <c r="PJX166" s="135"/>
      <c r="PJY166" s="135"/>
      <c r="PJZ166" s="135"/>
      <c r="PKA166" s="135"/>
      <c r="PKB166" s="135"/>
      <c r="PKC166" s="135"/>
      <c r="PKD166" s="135"/>
      <c r="PKE166" s="135"/>
      <c r="PKF166" s="135"/>
      <c r="PKG166" s="135"/>
      <c r="PKH166" s="135"/>
      <c r="PKI166" s="135"/>
      <c r="PKJ166" s="135"/>
      <c r="PKK166" s="135"/>
      <c r="PKL166" s="135"/>
      <c r="PKM166" s="135"/>
      <c r="PKN166" s="135"/>
      <c r="PKO166" s="135"/>
      <c r="PKP166" s="135"/>
      <c r="PKQ166" s="135"/>
      <c r="PKR166" s="135"/>
      <c r="PKS166" s="135"/>
      <c r="PKT166" s="135"/>
      <c r="PKU166" s="135"/>
      <c r="PKV166" s="135"/>
      <c r="PKW166" s="135"/>
      <c r="PKX166" s="135"/>
      <c r="PKY166" s="135"/>
      <c r="PKZ166" s="135"/>
      <c r="PLA166" s="135"/>
      <c r="PLB166" s="135"/>
      <c r="PLC166" s="135"/>
      <c r="PLD166" s="135"/>
      <c r="PLE166" s="135"/>
      <c r="PLF166" s="135"/>
      <c r="PLG166" s="135"/>
      <c r="PLH166" s="135"/>
      <c r="PLI166" s="135"/>
      <c r="PLJ166" s="135"/>
      <c r="PLK166" s="135"/>
      <c r="PLL166" s="135"/>
      <c r="PLM166" s="135"/>
      <c r="PLN166" s="135"/>
      <c r="PLO166" s="135"/>
      <c r="PLP166" s="135"/>
      <c r="PLQ166" s="135"/>
      <c r="PLR166" s="135"/>
      <c r="PLS166" s="135"/>
      <c r="PLT166" s="135"/>
      <c r="PLU166" s="135"/>
      <c r="PLV166" s="135"/>
      <c r="PLW166" s="135"/>
      <c r="PLX166" s="135"/>
      <c r="PLY166" s="135"/>
      <c r="PLZ166" s="135"/>
      <c r="PMA166" s="135"/>
      <c r="PMB166" s="135"/>
      <c r="PMC166" s="135"/>
      <c r="PMD166" s="135"/>
      <c r="PME166" s="135"/>
      <c r="PMF166" s="135"/>
      <c r="PMG166" s="135"/>
      <c r="PMH166" s="135"/>
      <c r="PMI166" s="135"/>
      <c r="PMJ166" s="135"/>
      <c r="PMK166" s="135"/>
      <c r="PML166" s="135"/>
      <c r="PMM166" s="135"/>
      <c r="PMN166" s="135"/>
      <c r="PMO166" s="135"/>
      <c r="PMP166" s="135"/>
      <c r="PMQ166" s="135"/>
      <c r="PMR166" s="135"/>
      <c r="PMS166" s="135"/>
      <c r="PMT166" s="135"/>
      <c r="PMU166" s="135"/>
      <c r="PMV166" s="135"/>
      <c r="PMW166" s="135"/>
      <c r="PMX166" s="135"/>
      <c r="PMY166" s="135"/>
      <c r="PMZ166" s="135"/>
      <c r="PNA166" s="135"/>
      <c r="PNB166" s="135"/>
      <c r="PNC166" s="135"/>
      <c r="PND166" s="135"/>
      <c r="PNE166" s="135"/>
      <c r="PNF166" s="135"/>
      <c r="PNG166" s="135"/>
      <c r="PNH166" s="135"/>
      <c r="PNI166" s="135"/>
      <c r="PNJ166" s="135"/>
      <c r="PNK166" s="135"/>
      <c r="PNL166" s="135"/>
      <c r="PNM166" s="135"/>
      <c r="PNN166" s="135"/>
      <c r="PNO166" s="135"/>
      <c r="PNP166" s="135"/>
      <c r="PNQ166" s="135"/>
      <c r="PNR166" s="135"/>
      <c r="PNS166" s="135"/>
      <c r="PNT166" s="135"/>
      <c r="PNU166" s="135"/>
      <c r="PNV166" s="135"/>
      <c r="PNW166" s="135"/>
      <c r="PNX166" s="135"/>
      <c r="PNY166" s="135"/>
      <c r="PNZ166" s="135"/>
      <c r="POA166" s="135"/>
      <c r="POB166" s="135"/>
      <c r="POC166" s="135"/>
      <c r="POD166" s="135"/>
      <c r="POE166" s="135"/>
      <c r="POF166" s="135"/>
      <c r="POG166" s="135"/>
      <c r="POH166" s="135"/>
      <c r="POI166" s="135"/>
      <c r="POJ166" s="135"/>
      <c r="POK166" s="135"/>
      <c r="POL166" s="135"/>
      <c r="POM166" s="135"/>
      <c r="PON166" s="135"/>
      <c r="POO166" s="135"/>
      <c r="POP166" s="135"/>
      <c r="POQ166" s="135"/>
      <c r="POR166" s="135"/>
      <c r="POS166" s="135"/>
      <c r="POT166" s="135"/>
      <c r="POU166" s="135"/>
      <c r="POV166" s="135"/>
      <c r="POW166" s="135"/>
      <c r="POX166" s="135"/>
      <c r="POY166" s="135"/>
      <c r="POZ166" s="135"/>
      <c r="PPA166" s="135"/>
      <c r="PPB166" s="135"/>
      <c r="PPC166" s="135"/>
      <c r="PPD166" s="135"/>
      <c r="PPE166" s="135"/>
      <c r="PPF166" s="135"/>
      <c r="PPG166" s="135"/>
      <c r="PPH166" s="135"/>
      <c r="PPI166" s="135"/>
      <c r="PPJ166" s="135"/>
      <c r="PPK166" s="135"/>
      <c r="PPL166" s="135"/>
      <c r="PPM166" s="135"/>
      <c r="PPN166" s="135"/>
      <c r="PPO166" s="135"/>
      <c r="PPP166" s="135"/>
      <c r="PPQ166" s="135"/>
      <c r="PPR166" s="135"/>
      <c r="PPS166" s="135"/>
      <c r="PPT166" s="135"/>
      <c r="PPU166" s="135"/>
      <c r="PPV166" s="135"/>
      <c r="PPW166" s="135"/>
      <c r="PPX166" s="135"/>
      <c r="PPY166" s="135"/>
      <c r="PPZ166" s="135"/>
      <c r="PQA166" s="135"/>
      <c r="PQB166" s="135"/>
      <c r="PQC166" s="135"/>
      <c r="PQD166" s="135"/>
      <c r="PQE166" s="135"/>
      <c r="PQF166" s="135"/>
      <c r="PQG166" s="135"/>
      <c r="PQH166" s="135"/>
      <c r="PQI166" s="135"/>
      <c r="PQJ166" s="135"/>
      <c r="PQK166" s="135"/>
      <c r="PQL166" s="135"/>
      <c r="PQM166" s="135"/>
      <c r="PQN166" s="135"/>
      <c r="PQO166" s="135"/>
      <c r="PQP166" s="135"/>
      <c r="PQQ166" s="135"/>
      <c r="PQR166" s="135"/>
      <c r="PQS166" s="135"/>
      <c r="PQT166" s="135"/>
      <c r="PQU166" s="135"/>
      <c r="PQV166" s="135"/>
      <c r="PQW166" s="135"/>
      <c r="PQX166" s="135"/>
      <c r="PQY166" s="135"/>
      <c r="PQZ166" s="135"/>
      <c r="PRA166" s="135"/>
      <c r="PRB166" s="135"/>
      <c r="PRC166" s="135"/>
      <c r="PRD166" s="135"/>
      <c r="PRE166" s="135"/>
      <c r="PRF166" s="135"/>
      <c r="PRG166" s="135"/>
      <c r="PRH166" s="135"/>
      <c r="PRI166" s="135"/>
      <c r="PRJ166" s="135"/>
      <c r="PRK166" s="135"/>
      <c r="PRL166" s="135"/>
      <c r="PRM166" s="135"/>
      <c r="PRN166" s="135"/>
      <c r="PRO166" s="135"/>
      <c r="PRP166" s="135"/>
      <c r="PRQ166" s="135"/>
      <c r="PRR166" s="135"/>
      <c r="PRS166" s="135"/>
      <c r="PRT166" s="135"/>
      <c r="PRU166" s="135"/>
      <c r="PRV166" s="135"/>
      <c r="PRW166" s="135"/>
      <c r="PRX166" s="135"/>
      <c r="PRY166" s="135"/>
      <c r="PRZ166" s="135"/>
      <c r="PSA166" s="135"/>
      <c r="PSB166" s="135"/>
      <c r="PSC166" s="135"/>
      <c r="PSD166" s="135"/>
      <c r="PSE166" s="135"/>
      <c r="PSF166" s="135"/>
      <c r="PSG166" s="135"/>
      <c r="PSH166" s="135"/>
      <c r="PSI166" s="135"/>
      <c r="PSJ166" s="135"/>
      <c r="PSK166" s="135"/>
      <c r="PSL166" s="135"/>
      <c r="PSM166" s="135"/>
      <c r="PSN166" s="135"/>
      <c r="PSO166" s="135"/>
      <c r="PSP166" s="135"/>
      <c r="PSQ166" s="135"/>
      <c r="PSR166" s="135"/>
      <c r="PSS166" s="135"/>
      <c r="PST166" s="135"/>
      <c r="PSU166" s="135"/>
      <c r="PSV166" s="135"/>
      <c r="PSW166" s="135"/>
      <c r="PSX166" s="135"/>
      <c r="PSY166" s="135"/>
      <c r="PSZ166" s="135"/>
      <c r="PTA166" s="135"/>
      <c r="PTB166" s="135"/>
      <c r="PTC166" s="135"/>
      <c r="PTD166" s="135"/>
      <c r="PTE166" s="135"/>
      <c r="PTF166" s="135"/>
      <c r="PTG166" s="135"/>
      <c r="PTH166" s="135"/>
      <c r="PTI166" s="135"/>
      <c r="PTJ166" s="135"/>
      <c r="PTK166" s="135"/>
      <c r="PTL166" s="135"/>
      <c r="PTM166" s="135"/>
      <c r="PTN166" s="135"/>
      <c r="PTO166" s="135"/>
      <c r="PTP166" s="135"/>
      <c r="PTQ166" s="135"/>
      <c r="PTR166" s="135"/>
      <c r="PTS166" s="135"/>
      <c r="PTT166" s="135"/>
      <c r="PTU166" s="135"/>
      <c r="PTV166" s="135"/>
      <c r="PTW166" s="135"/>
      <c r="PTX166" s="135"/>
      <c r="PTY166" s="135"/>
      <c r="PTZ166" s="135"/>
      <c r="PUA166" s="135"/>
      <c r="PUB166" s="135"/>
      <c r="PUC166" s="135"/>
      <c r="PUD166" s="135"/>
      <c r="PUE166" s="135"/>
      <c r="PUF166" s="135"/>
      <c r="PUG166" s="135"/>
      <c r="PUH166" s="135"/>
      <c r="PUI166" s="135"/>
      <c r="PUJ166" s="135"/>
      <c r="PUK166" s="135"/>
      <c r="PUL166" s="135"/>
      <c r="PUM166" s="135"/>
      <c r="PUN166" s="135"/>
      <c r="PUO166" s="135"/>
      <c r="PUP166" s="135"/>
      <c r="PUQ166" s="135"/>
      <c r="PUR166" s="135"/>
      <c r="PUS166" s="135"/>
      <c r="PUT166" s="135"/>
      <c r="PUU166" s="135"/>
      <c r="PUV166" s="135"/>
      <c r="PUW166" s="135"/>
      <c r="PUX166" s="135"/>
      <c r="PUY166" s="135"/>
      <c r="PUZ166" s="135"/>
      <c r="PVA166" s="135"/>
      <c r="PVB166" s="135"/>
      <c r="PVC166" s="135"/>
      <c r="PVD166" s="135"/>
      <c r="PVE166" s="135"/>
      <c r="PVF166" s="135"/>
      <c r="PVG166" s="135"/>
      <c r="PVH166" s="135"/>
      <c r="PVI166" s="135"/>
      <c r="PVJ166" s="135"/>
      <c r="PVK166" s="135"/>
      <c r="PVL166" s="135"/>
      <c r="PVM166" s="135"/>
      <c r="PVN166" s="135"/>
      <c r="PVO166" s="135"/>
      <c r="PVP166" s="135"/>
      <c r="PVQ166" s="135"/>
      <c r="PVR166" s="135"/>
      <c r="PVS166" s="135"/>
      <c r="PVT166" s="135"/>
      <c r="PVU166" s="135"/>
      <c r="PVV166" s="135"/>
      <c r="PVW166" s="135"/>
      <c r="PVX166" s="135"/>
      <c r="PVY166" s="135"/>
      <c r="PVZ166" s="135"/>
      <c r="PWA166" s="135"/>
      <c r="PWB166" s="135"/>
      <c r="PWC166" s="135"/>
      <c r="PWD166" s="135"/>
      <c r="PWE166" s="135"/>
      <c r="PWF166" s="135"/>
      <c r="PWG166" s="135"/>
      <c r="PWH166" s="135"/>
      <c r="PWI166" s="135"/>
      <c r="PWJ166" s="135"/>
      <c r="PWK166" s="135"/>
      <c r="PWL166" s="135"/>
      <c r="PWM166" s="135"/>
      <c r="PWN166" s="135"/>
      <c r="PWO166" s="135"/>
      <c r="PWP166" s="135"/>
      <c r="PWQ166" s="135"/>
      <c r="PWR166" s="135"/>
      <c r="PWS166" s="135"/>
      <c r="PWT166" s="135"/>
      <c r="PWU166" s="135"/>
      <c r="PWV166" s="135"/>
      <c r="PWW166" s="135"/>
      <c r="PWX166" s="135"/>
      <c r="PWY166" s="135"/>
      <c r="PWZ166" s="135"/>
      <c r="PXA166" s="135"/>
      <c r="PXB166" s="135"/>
      <c r="PXC166" s="135"/>
      <c r="PXD166" s="135"/>
      <c r="PXE166" s="135"/>
      <c r="PXF166" s="135"/>
      <c r="PXG166" s="135"/>
      <c r="PXH166" s="135"/>
      <c r="PXI166" s="135"/>
      <c r="PXJ166" s="135"/>
      <c r="PXK166" s="135"/>
      <c r="PXL166" s="135"/>
      <c r="PXM166" s="135"/>
      <c r="PXN166" s="135"/>
      <c r="PXO166" s="135"/>
      <c r="PXP166" s="135"/>
      <c r="PXQ166" s="135"/>
      <c r="PXR166" s="135"/>
      <c r="PXS166" s="135"/>
      <c r="PXT166" s="135"/>
      <c r="PXU166" s="135"/>
      <c r="PXV166" s="135"/>
      <c r="PXW166" s="135"/>
      <c r="PXX166" s="135"/>
      <c r="PXY166" s="135"/>
      <c r="PXZ166" s="135"/>
      <c r="PYA166" s="135"/>
      <c r="PYB166" s="135"/>
      <c r="PYC166" s="135"/>
      <c r="PYD166" s="135"/>
      <c r="PYE166" s="135"/>
      <c r="PYF166" s="135"/>
      <c r="PYG166" s="135"/>
      <c r="PYH166" s="135"/>
      <c r="PYI166" s="135"/>
      <c r="PYJ166" s="135"/>
      <c r="PYK166" s="135"/>
      <c r="PYL166" s="135"/>
      <c r="PYM166" s="135"/>
      <c r="PYN166" s="135"/>
      <c r="PYO166" s="135"/>
      <c r="PYP166" s="135"/>
      <c r="PYQ166" s="135"/>
      <c r="PYR166" s="135"/>
      <c r="PYS166" s="135"/>
      <c r="PYT166" s="135"/>
      <c r="PYU166" s="135"/>
      <c r="PYV166" s="135"/>
      <c r="PYW166" s="135"/>
      <c r="PYX166" s="135"/>
      <c r="PYY166" s="135"/>
      <c r="PYZ166" s="135"/>
      <c r="PZA166" s="135"/>
      <c r="PZB166" s="135"/>
      <c r="PZC166" s="135"/>
      <c r="PZD166" s="135"/>
      <c r="PZE166" s="135"/>
      <c r="PZF166" s="135"/>
      <c r="PZG166" s="135"/>
      <c r="PZH166" s="135"/>
      <c r="PZI166" s="135"/>
      <c r="PZJ166" s="135"/>
      <c r="PZK166" s="135"/>
      <c r="PZL166" s="135"/>
      <c r="PZM166" s="135"/>
      <c r="PZN166" s="135"/>
      <c r="PZO166" s="135"/>
      <c r="PZP166" s="135"/>
      <c r="PZQ166" s="135"/>
      <c r="PZR166" s="135"/>
      <c r="PZS166" s="135"/>
      <c r="PZT166" s="135"/>
      <c r="PZU166" s="135"/>
      <c r="PZV166" s="135"/>
      <c r="PZW166" s="135"/>
      <c r="PZX166" s="135"/>
      <c r="PZY166" s="135"/>
      <c r="PZZ166" s="135"/>
      <c r="QAA166" s="135"/>
      <c r="QAB166" s="135"/>
      <c r="QAC166" s="135"/>
      <c r="QAD166" s="135"/>
      <c r="QAE166" s="135"/>
      <c r="QAF166" s="135"/>
      <c r="QAG166" s="135"/>
      <c r="QAH166" s="135"/>
      <c r="QAI166" s="135"/>
      <c r="QAJ166" s="135"/>
      <c r="QAK166" s="135"/>
      <c r="QAL166" s="135"/>
      <c r="QAM166" s="135"/>
      <c r="QAN166" s="135"/>
      <c r="QAO166" s="135"/>
      <c r="QAP166" s="135"/>
      <c r="QAQ166" s="135"/>
      <c r="QAR166" s="135"/>
      <c r="QAS166" s="135"/>
      <c r="QAT166" s="135"/>
      <c r="QAU166" s="135"/>
      <c r="QAV166" s="135"/>
      <c r="QAW166" s="135"/>
      <c r="QAX166" s="135"/>
      <c r="QAY166" s="135"/>
      <c r="QAZ166" s="135"/>
      <c r="QBA166" s="135"/>
      <c r="QBB166" s="135"/>
      <c r="QBC166" s="135"/>
      <c r="QBD166" s="135"/>
      <c r="QBE166" s="135"/>
      <c r="QBF166" s="135"/>
      <c r="QBG166" s="135"/>
      <c r="QBH166" s="135"/>
      <c r="QBI166" s="135"/>
      <c r="QBJ166" s="135"/>
      <c r="QBK166" s="135"/>
      <c r="QBL166" s="135"/>
      <c r="QBM166" s="135"/>
      <c r="QBN166" s="135"/>
      <c r="QBO166" s="135"/>
      <c r="QBP166" s="135"/>
      <c r="QBQ166" s="135"/>
      <c r="QBR166" s="135"/>
      <c r="QBS166" s="135"/>
      <c r="QBT166" s="135"/>
      <c r="QBU166" s="135"/>
      <c r="QBV166" s="135"/>
      <c r="QBW166" s="135"/>
      <c r="QBX166" s="135"/>
      <c r="QBY166" s="135"/>
      <c r="QBZ166" s="135"/>
      <c r="QCA166" s="135"/>
      <c r="QCB166" s="135"/>
      <c r="QCC166" s="135"/>
      <c r="QCD166" s="135"/>
      <c r="QCE166" s="135"/>
      <c r="QCF166" s="135"/>
      <c r="QCG166" s="135"/>
      <c r="QCH166" s="135"/>
      <c r="QCI166" s="135"/>
      <c r="QCJ166" s="135"/>
      <c r="QCK166" s="135"/>
      <c r="QCL166" s="135"/>
      <c r="QCM166" s="135"/>
      <c r="QCN166" s="135"/>
      <c r="QCO166" s="135"/>
      <c r="QCP166" s="135"/>
      <c r="QCQ166" s="135"/>
      <c r="QCR166" s="135"/>
      <c r="QCS166" s="135"/>
      <c r="QCT166" s="135"/>
      <c r="QCU166" s="135"/>
      <c r="QCV166" s="135"/>
      <c r="QCW166" s="135"/>
      <c r="QCX166" s="135"/>
      <c r="QCY166" s="135"/>
      <c r="QCZ166" s="135"/>
      <c r="QDA166" s="135"/>
      <c r="QDB166" s="135"/>
      <c r="QDC166" s="135"/>
      <c r="QDD166" s="135"/>
      <c r="QDE166" s="135"/>
      <c r="QDF166" s="135"/>
      <c r="QDG166" s="135"/>
      <c r="QDH166" s="135"/>
      <c r="QDI166" s="135"/>
      <c r="QDJ166" s="135"/>
      <c r="QDK166" s="135"/>
      <c r="QDL166" s="135"/>
      <c r="QDM166" s="135"/>
      <c r="QDN166" s="135"/>
      <c r="QDO166" s="135"/>
      <c r="QDP166" s="135"/>
      <c r="QDQ166" s="135"/>
      <c r="QDR166" s="135"/>
      <c r="QDS166" s="135"/>
      <c r="QDT166" s="135"/>
      <c r="QDU166" s="135"/>
      <c r="QDV166" s="135"/>
      <c r="QDW166" s="135"/>
      <c r="QDX166" s="135"/>
      <c r="QDY166" s="135"/>
      <c r="QDZ166" s="135"/>
      <c r="QEA166" s="135"/>
      <c r="QEB166" s="135"/>
      <c r="QEC166" s="135"/>
      <c r="QED166" s="135"/>
      <c r="QEE166" s="135"/>
      <c r="QEF166" s="135"/>
      <c r="QEG166" s="135"/>
      <c r="QEH166" s="135"/>
      <c r="QEI166" s="135"/>
      <c r="QEJ166" s="135"/>
      <c r="QEK166" s="135"/>
      <c r="QEL166" s="135"/>
      <c r="QEM166" s="135"/>
      <c r="QEN166" s="135"/>
      <c r="QEO166" s="135"/>
      <c r="QEP166" s="135"/>
      <c r="QEQ166" s="135"/>
      <c r="QER166" s="135"/>
      <c r="QES166" s="135"/>
      <c r="QET166" s="135"/>
      <c r="QEU166" s="135"/>
      <c r="QEV166" s="135"/>
      <c r="QEW166" s="135"/>
      <c r="QEX166" s="135"/>
      <c r="QEY166" s="135"/>
      <c r="QEZ166" s="135"/>
      <c r="QFA166" s="135"/>
      <c r="QFB166" s="135"/>
      <c r="QFC166" s="135"/>
      <c r="QFD166" s="135"/>
      <c r="QFE166" s="135"/>
      <c r="QFF166" s="135"/>
      <c r="QFG166" s="135"/>
      <c r="QFH166" s="135"/>
      <c r="QFI166" s="135"/>
      <c r="QFJ166" s="135"/>
      <c r="QFK166" s="135"/>
      <c r="QFL166" s="135"/>
      <c r="QFM166" s="135"/>
      <c r="QFN166" s="135"/>
      <c r="QFO166" s="135"/>
      <c r="QFP166" s="135"/>
      <c r="QFQ166" s="135"/>
      <c r="QFR166" s="135"/>
      <c r="QFS166" s="135"/>
      <c r="QFT166" s="135"/>
      <c r="QFU166" s="135"/>
      <c r="QFV166" s="135"/>
      <c r="QFW166" s="135"/>
      <c r="QFX166" s="135"/>
      <c r="QFY166" s="135"/>
      <c r="QFZ166" s="135"/>
      <c r="QGA166" s="135"/>
      <c r="QGB166" s="135"/>
      <c r="QGC166" s="135"/>
      <c r="QGD166" s="135"/>
      <c r="QGE166" s="135"/>
      <c r="QGF166" s="135"/>
      <c r="QGG166" s="135"/>
      <c r="QGH166" s="135"/>
      <c r="QGI166" s="135"/>
      <c r="QGJ166" s="135"/>
      <c r="QGK166" s="135"/>
      <c r="QGL166" s="135"/>
      <c r="QGM166" s="135"/>
      <c r="QGN166" s="135"/>
      <c r="QGO166" s="135"/>
      <c r="QGP166" s="135"/>
      <c r="QGQ166" s="135"/>
      <c r="QGR166" s="135"/>
      <c r="QGS166" s="135"/>
      <c r="QGT166" s="135"/>
      <c r="QGU166" s="135"/>
      <c r="QGV166" s="135"/>
      <c r="QGW166" s="135"/>
      <c r="QGX166" s="135"/>
      <c r="QGY166" s="135"/>
      <c r="QGZ166" s="135"/>
      <c r="QHA166" s="135"/>
      <c r="QHB166" s="135"/>
      <c r="QHC166" s="135"/>
      <c r="QHD166" s="135"/>
      <c r="QHE166" s="135"/>
      <c r="QHF166" s="135"/>
      <c r="QHG166" s="135"/>
      <c r="QHH166" s="135"/>
      <c r="QHI166" s="135"/>
      <c r="QHJ166" s="135"/>
      <c r="QHK166" s="135"/>
      <c r="QHL166" s="135"/>
      <c r="QHM166" s="135"/>
      <c r="QHN166" s="135"/>
      <c r="QHO166" s="135"/>
      <c r="QHP166" s="135"/>
      <c r="QHQ166" s="135"/>
      <c r="QHR166" s="135"/>
      <c r="QHS166" s="135"/>
      <c r="QHT166" s="135"/>
      <c r="QHU166" s="135"/>
      <c r="QHV166" s="135"/>
      <c r="QHW166" s="135"/>
      <c r="QHX166" s="135"/>
      <c r="QHY166" s="135"/>
      <c r="QHZ166" s="135"/>
      <c r="QIA166" s="135"/>
      <c r="QIB166" s="135"/>
      <c r="QIC166" s="135"/>
      <c r="QID166" s="135"/>
      <c r="QIE166" s="135"/>
      <c r="QIF166" s="135"/>
      <c r="QIG166" s="135"/>
      <c r="QIH166" s="135"/>
      <c r="QII166" s="135"/>
      <c r="QIJ166" s="135"/>
      <c r="QIK166" s="135"/>
      <c r="QIL166" s="135"/>
      <c r="QIM166" s="135"/>
      <c r="QIN166" s="135"/>
      <c r="QIO166" s="135"/>
      <c r="QIP166" s="135"/>
      <c r="QIQ166" s="135"/>
      <c r="QIR166" s="135"/>
      <c r="QIS166" s="135"/>
      <c r="QIT166" s="135"/>
      <c r="QIU166" s="135"/>
      <c r="QIV166" s="135"/>
      <c r="QIW166" s="135"/>
      <c r="QIX166" s="135"/>
      <c r="QIY166" s="135"/>
      <c r="QIZ166" s="135"/>
      <c r="QJA166" s="135"/>
      <c r="QJB166" s="135"/>
      <c r="QJC166" s="135"/>
      <c r="QJD166" s="135"/>
      <c r="QJE166" s="135"/>
      <c r="QJF166" s="135"/>
      <c r="QJG166" s="135"/>
      <c r="QJH166" s="135"/>
      <c r="QJI166" s="135"/>
      <c r="QJJ166" s="135"/>
      <c r="QJK166" s="135"/>
      <c r="QJL166" s="135"/>
      <c r="QJM166" s="135"/>
      <c r="QJN166" s="135"/>
      <c r="QJO166" s="135"/>
      <c r="QJP166" s="135"/>
      <c r="QJQ166" s="135"/>
      <c r="QJR166" s="135"/>
      <c r="QJS166" s="135"/>
      <c r="QJT166" s="135"/>
      <c r="QJU166" s="135"/>
      <c r="QJV166" s="135"/>
      <c r="QJW166" s="135"/>
      <c r="QJX166" s="135"/>
      <c r="QJY166" s="135"/>
      <c r="QJZ166" s="135"/>
      <c r="QKA166" s="135"/>
      <c r="QKB166" s="135"/>
      <c r="QKC166" s="135"/>
      <c r="QKD166" s="135"/>
      <c r="QKE166" s="135"/>
      <c r="QKF166" s="135"/>
      <c r="QKG166" s="135"/>
      <c r="QKH166" s="135"/>
      <c r="QKI166" s="135"/>
      <c r="QKJ166" s="135"/>
      <c r="QKK166" s="135"/>
      <c r="QKL166" s="135"/>
      <c r="QKM166" s="135"/>
      <c r="QKN166" s="135"/>
      <c r="QKO166" s="135"/>
      <c r="QKP166" s="135"/>
      <c r="QKQ166" s="135"/>
      <c r="QKR166" s="135"/>
      <c r="QKS166" s="135"/>
      <c r="QKT166" s="135"/>
      <c r="QKU166" s="135"/>
      <c r="QKV166" s="135"/>
      <c r="QKW166" s="135"/>
      <c r="QKX166" s="135"/>
      <c r="QKY166" s="135"/>
      <c r="QKZ166" s="135"/>
      <c r="QLA166" s="135"/>
      <c r="QLB166" s="135"/>
      <c r="QLC166" s="135"/>
      <c r="QLD166" s="135"/>
      <c r="QLE166" s="135"/>
      <c r="QLF166" s="135"/>
      <c r="QLG166" s="135"/>
      <c r="QLH166" s="135"/>
      <c r="QLI166" s="135"/>
      <c r="QLJ166" s="135"/>
      <c r="QLK166" s="135"/>
      <c r="QLL166" s="135"/>
      <c r="QLM166" s="135"/>
      <c r="QLN166" s="135"/>
      <c r="QLO166" s="135"/>
      <c r="QLP166" s="135"/>
      <c r="QLQ166" s="135"/>
      <c r="QLR166" s="135"/>
      <c r="QLS166" s="135"/>
      <c r="QLT166" s="135"/>
      <c r="QLU166" s="135"/>
      <c r="QLV166" s="135"/>
      <c r="QLW166" s="135"/>
      <c r="QLX166" s="135"/>
      <c r="QLY166" s="135"/>
      <c r="QLZ166" s="135"/>
      <c r="QMA166" s="135"/>
      <c r="QMB166" s="135"/>
      <c r="QMC166" s="135"/>
      <c r="QMD166" s="135"/>
      <c r="QME166" s="135"/>
      <c r="QMF166" s="135"/>
      <c r="QMG166" s="135"/>
      <c r="QMH166" s="135"/>
      <c r="QMI166" s="135"/>
      <c r="QMJ166" s="135"/>
      <c r="QMK166" s="135"/>
      <c r="QML166" s="135"/>
      <c r="QMM166" s="135"/>
      <c r="QMN166" s="135"/>
      <c r="QMO166" s="135"/>
      <c r="QMP166" s="135"/>
      <c r="QMQ166" s="135"/>
      <c r="QMR166" s="135"/>
      <c r="QMS166" s="135"/>
      <c r="QMT166" s="135"/>
      <c r="QMU166" s="135"/>
      <c r="QMV166" s="135"/>
      <c r="QMW166" s="135"/>
      <c r="QMX166" s="135"/>
      <c r="QMY166" s="135"/>
      <c r="QMZ166" s="135"/>
      <c r="QNA166" s="135"/>
      <c r="QNB166" s="135"/>
      <c r="QNC166" s="135"/>
      <c r="QND166" s="135"/>
      <c r="QNE166" s="135"/>
      <c r="QNF166" s="135"/>
      <c r="QNG166" s="135"/>
      <c r="QNH166" s="135"/>
      <c r="QNI166" s="135"/>
      <c r="QNJ166" s="135"/>
      <c r="QNK166" s="135"/>
      <c r="QNL166" s="135"/>
      <c r="QNM166" s="135"/>
      <c r="QNN166" s="135"/>
      <c r="QNO166" s="135"/>
      <c r="QNP166" s="135"/>
      <c r="QNQ166" s="135"/>
      <c r="QNR166" s="135"/>
      <c r="QNS166" s="135"/>
      <c r="QNT166" s="135"/>
      <c r="QNU166" s="135"/>
      <c r="QNV166" s="135"/>
      <c r="QNW166" s="135"/>
      <c r="QNX166" s="135"/>
      <c r="QNY166" s="135"/>
      <c r="QNZ166" s="135"/>
      <c r="QOA166" s="135"/>
      <c r="QOB166" s="135"/>
      <c r="QOC166" s="135"/>
      <c r="QOD166" s="135"/>
      <c r="QOE166" s="135"/>
      <c r="QOF166" s="135"/>
      <c r="QOG166" s="135"/>
      <c r="QOH166" s="135"/>
      <c r="QOI166" s="135"/>
      <c r="QOJ166" s="135"/>
      <c r="QOK166" s="135"/>
      <c r="QOL166" s="135"/>
      <c r="QOM166" s="135"/>
      <c r="QON166" s="135"/>
      <c r="QOO166" s="135"/>
      <c r="QOP166" s="135"/>
      <c r="QOQ166" s="135"/>
      <c r="QOR166" s="135"/>
      <c r="QOS166" s="135"/>
      <c r="QOT166" s="135"/>
      <c r="QOU166" s="135"/>
      <c r="QOV166" s="135"/>
      <c r="QOW166" s="135"/>
      <c r="QOX166" s="135"/>
      <c r="QOY166" s="135"/>
      <c r="QOZ166" s="135"/>
      <c r="QPA166" s="135"/>
      <c r="QPB166" s="135"/>
      <c r="QPC166" s="135"/>
      <c r="QPD166" s="135"/>
      <c r="QPE166" s="135"/>
      <c r="QPF166" s="135"/>
      <c r="QPG166" s="135"/>
      <c r="QPH166" s="135"/>
      <c r="QPI166" s="135"/>
      <c r="QPJ166" s="135"/>
      <c r="QPK166" s="135"/>
      <c r="QPL166" s="135"/>
      <c r="QPM166" s="135"/>
      <c r="QPN166" s="135"/>
      <c r="QPO166" s="135"/>
      <c r="QPP166" s="135"/>
      <c r="QPQ166" s="135"/>
      <c r="QPR166" s="135"/>
      <c r="QPS166" s="135"/>
      <c r="QPT166" s="135"/>
      <c r="QPU166" s="135"/>
      <c r="QPV166" s="135"/>
      <c r="QPW166" s="135"/>
      <c r="QPX166" s="135"/>
      <c r="QPY166" s="135"/>
      <c r="QPZ166" s="135"/>
      <c r="QQA166" s="135"/>
      <c r="QQB166" s="135"/>
      <c r="QQC166" s="135"/>
      <c r="QQD166" s="135"/>
      <c r="QQE166" s="135"/>
      <c r="QQF166" s="135"/>
      <c r="QQG166" s="135"/>
      <c r="QQH166" s="135"/>
      <c r="QQI166" s="135"/>
      <c r="QQJ166" s="135"/>
      <c r="QQK166" s="135"/>
      <c r="QQL166" s="135"/>
      <c r="QQM166" s="135"/>
      <c r="QQN166" s="135"/>
      <c r="QQO166" s="135"/>
      <c r="QQP166" s="135"/>
      <c r="QQQ166" s="135"/>
      <c r="QQR166" s="135"/>
      <c r="QQS166" s="135"/>
      <c r="QQT166" s="135"/>
      <c r="QQU166" s="135"/>
      <c r="QQV166" s="135"/>
      <c r="QQW166" s="135"/>
      <c r="QQX166" s="135"/>
      <c r="QQY166" s="135"/>
      <c r="QQZ166" s="135"/>
      <c r="QRA166" s="135"/>
      <c r="QRB166" s="135"/>
      <c r="QRC166" s="135"/>
      <c r="QRD166" s="135"/>
      <c r="QRE166" s="135"/>
      <c r="QRF166" s="135"/>
      <c r="QRG166" s="135"/>
      <c r="QRH166" s="135"/>
      <c r="QRI166" s="135"/>
      <c r="QRJ166" s="135"/>
      <c r="QRK166" s="135"/>
      <c r="QRL166" s="135"/>
      <c r="QRM166" s="135"/>
      <c r="QRN166" s="135"/>
      <c r="QRO166" s="135"/>
      <c r="QRP166" s="135"/>
      <c r="QRQ166" s="135"/>
      <c r="QRR166" s="135"/>
      <c r="QRS166" s="135"/>
      <c r="QRT166" s="135"/>
      <c r="QRU166" s="135"/>
      <c r="QRV166" s="135"/>
      <c r="QRW166" s="135"/>
      <c r="QRX166" s="135"/>
      <c r="QRY166" s="135"/>
      <c r="QRZ166" s="135"/>
      <c r="QSA166" s="135"/>
      <c r="QSB166" s="135"/>
      <c r="QSC166" s="135"/>
      <c r="QSD166" s="135"/>
      <c r="QSE166" s="135"/>
      <c r="QSF166" s="135"/>
      <c r="QSG166" s="135"/>
      <c r="QSH166" s="135"/>
      <c r="QSI166" s="135"/>
      <c r="QSJ166" s="135"/>
      <c r="QSK166" s="135"/>
      <c r="QSL166" s="135"/>
      <c r="QSM166" s="135"/>
      <c r="QSN166" s="135"/>
      <c r="QSO166" s="135"/>
      <c r="QSP166" s="135"/>
      <c r="QSQ166" s="135"/>
      <c r="QSR166" s="135"/>
      <c r="QSS166" s="135"/>
      <c r="QST166" s="135"/>
      <c r="QSU166" s="135"/>
      <c r="QSV166" s="135"/>
      <c r="QSW166" s="135"/>
      <c r="QSX166" s="135"/>
      <c r="QSY166" s="135"/>
      <c r="QSZ166" s="135"/>
      <c r="QTA166" s="135"/>
      <c r="QTB166" s="135"/>
      <c r="QTC166" s="135"/>
      <c r="QTD166" s="135"/>
      <c r="QTE166" s="135"/>
      <c r="QTF166" s="135"/>
      <c r="QTG166" s="135"/>
      <c r="QTH166" s="135"/>
      <c r="QTI166" s="135"/>
      <c r="QTJ166" s="135"/>
      <c r="QTK166" s="135"/>
      <c r="QTL166" s="135"/>
      <c r="QTM166" s="135"/>
      <c r="QTN166" s="135"/>
      <c r="QTO166" s="135"/>
      <c r="QTP166" s="135"/>
      <c r="QTQ166" s="135"/>
      <c r="QTR166" s="135"/>
      <c r="QTS166" s="135"/>
      <c r="QTT166" s="135"/>
      <c r="QTU166" s="135"/>
      <c r="QTV166" s="135"/>
      <c r="QTW166" s="135"/>
      <c r="QTX166" s="135"/>
      <c r="QTY166" s="135"/>
      <c r="QTZ166" s="135"/>
      <c r="QUA166" s="135"/>
      <c r="QUB166" s="135"/>
      <c r="QUC166" s="135"/>
      <c r="QUD166" s="135"/>
      <c r="QUE166" s="135"/>
      <c r="QUF166" s="135"/>
      <c r="QUG166" s="135"/>
      <c r="QUH166" s="135"/>
      <c r="QUI166" s="135"/>
      <c r="QUJ166" s="135"/>
      <c r="QUK166" s="135"/>
      <c r="QUL166" s="135"/>
      <c r="QUM166" s="135"/>
      <c r="QUN166" s="135"/>
      <c r="QUO166" s="135"/>
      <c r="QUP166" s="135"/>
      <c r="QUQ166" s="135"/>
      <c r="QUR166" s="135"/>
      <c r="QUS166" s="135"/>
      <c r="QUT166" s="135"/>
      <c r="QUU166" s="135"/>
      <c r="QUV166" s="135"/>
      <c r="QUW166" s="135"/>
      <c r="QUX166" s="135"/>
      <c r="QUY166" s="135"/>
      <c r="QUZ166" s="135"/>
      <c r="QVA166" s="135"/>
      <c r="QVB166" s="135"/>
      <c r="QVC166" s="135"/>
      <c r="QVD166" s="135"/>
      <c r="QVE166" s="135"/>
      <c r="QVF166" s="135"/>
      <c r="QVG166" s="135"/>
      <c r="QVH166" s="135"/>
      <c r="QVI166" s="135"/>
      <c r="QVJ166" s="135"/>
      <c r="QVK166" s="135"/>
      <c r="QVL166" s="135"/>
      <c r="QVM166" s="135"/>
      <c r="QVN166" s="135"/>
      <c r="QVO166" s="135"/>
      <c r="QVP166" s="135"/>
      <c r="QVQ166" s="135"/>
      <c r="QVR166" s="135"/>
      <c r="QVS166" s="135"/>
      <c r="QVT166" s="135"/>
      <c r="QVU166" s="135"/>
      <c r="QVV166" s="135"/>
      <c r="QVW166" s="135"/>
      <c r="QVX166" s="135"/>
      <c r="QVY166" s="135"/>
      <c r="QVZ166" s="135"/>
      <c r="QWA166" s="135"/>
      <c r="QWB166" s="135"/>
      <c r="QWC166" s="135"/>
      <c r="QWD166" s="135"/>
      <c r="QWE166" s="135"/>
      <c r="QWF166" s="135"/>
      <c r="QWG166" s="135"/>
      <c r="QWH166" s="135"/>
      <c r="QWI166" s="135"/>
      <c r="QWJ166" s="135"/>
      <c r="QWK166" s="135"/>
      <c r="QWL166" s="135"/>
      <c r="QWM166" s="135"/>
      <c r="QWN166" s="135"/>
      <c r="QWO166" s="135"/>
      <c r="QWP166" s="135"/>
      <c r="QWQ166" s="135"/>
      <c r="QWR166" s="135"/>
      <c r="QWS166" s="135"/>
      <c r="QWT166" s="135"/>
      <c r="QWU166" s="135"/>
      <c r="QWV166" s="135"/>
      <c r="QWW166" s="135"/>
      <c r="QWX166" s="135"/>
      <c r="QWY166" s="135"/>
      <c r="QWZ166" s="135"/>
      <c r="QXA166" s="135"/>
      <c r="QXB166" s="135"/>
      <c r="QXC166" s="135"/>
      <c r="QXD166" s="135"/>
      <c r="QXE166" s="135"/>
      <c r="QXF166" s="135"/>
      <c r="QXG166" s="135"/>
      <c r="QXH166" s="135"/>
      <c r="QXI166" s="135"/>
      <c r="QXJ166" s="135"/>
      <c r="QXK166" s="135"/>
      <c r="QXL166" s="135"/>
      <c r="QXM166" s="135"/>
      <c r="QXN166" s="135"/>
      <c r="QXO166" s="135"/>
      <c r="QXP166" s="135"/>
      <c r="QXQ166" s="135"/>
      <c r="QXR166" s="135"/>
      <c r="QXS166" s="135"/>
      <c r="QXT166" s="135"/>
      <c r="QXU166" s="135"/>
      <c r="QXV166" s="135"/>
      <c r="QXW166" s="135"/>
      <c r="QXX166" s="135"/>
      <c r="QXY166" s="135"/>
      <c r="QXZ166" s="135"/>
      <c r="QYA166" s="135"/>
      <c r="QYB166" s="135"/>
      <c r="QYC166" s="135"/>
      <c r="QYD166" s="135"/>
      <c r="QYE166" s="135"/>
      <c r="QYF166" s="135"/>
      <c r="QYG166" s="135"/>
      <c r="QYH166" s="135"/>
      <c r="QYI166" s="135"/>
      <c r="QYJ166" s="135"/>
      <c r="QYK166" s="135"/>
      <c r="QYL166" s="135"/>
      <c r="QYM166" s="135"/>
      <c r="QYN166" s="135"/>
      <c r="QYO166" s="135"/>
      <c r="QYP166" s="135"/>
      <c r="QYQ166" s="135"/>
      <c r="QYR166" s="135"/>
      <c r="QYS166" s="135"/>
      <c r="QYT166" s="135"/>
      <c r="QYU166" s="135"/>
      <c r="QYV166" s="135"/>
      <c r="QYW166" s="135"/>
      <c r="QYX166" s="135"/>
      <c r="QYY166" s="135"/>
      <c r="QYZ166" s="135"/>
      <c r="QZA166" s="135"/>
      <c r="QZB166" s="135"/>
      <c r="QZC166" s="135"/>
      <c r="QZD166" s="135"/>
      <c r="QZE166" s="135"/>
      <c r="QZF166" s="135"/>
      <c r="QZG166" s="135"/>
      <c r="QZH166" s="135"/>
      <c r="QZI166" s="135"/>
      <c r="QZJ166" s="135"/>
      <c r="QZK166" s="135"/>
      <c r="QZL166" s="135"/>
      <c r="QZM166" s="135"/>
      <c r="QZN166" s="135"/>
      <c r="QZO166" s="135"/>
      <c r="QZP166" s="135"/>
      <c r="QZQ166" s="135"/>
      <c r="QZR166" s="135"/>
      <c r="QZS166" s="135"/>
      <c r="QZT166" s="135"/>
      <c r="QZU166" s="135"/>
      <c r="QZV166" s="135"/>
      <c r="QZW166" s="135"/>
      <c r="QZX166" s="135"/>
      <c r="QZY166" s="135"/>
      <c r="QZZ166" s="135"/>
      <c r="RAA166" s="135"/>
      <c r="RAB166" s="135"/>
      <c r="RAC166" s="135"/>
      <c r="RAD166" s="135"/>
      <c r="RAE166" s="135"/>
      <c r="RAF166" s="135"/>
      <c r="RAG166" s="135"/>
      <c r="RAH166" s="135"/>
      <c r="RAI166" s="135"/>
      <c r="RAJ166" s="135"/>
      <c r="RAK166" s="135"/>
      <c r="RAL166" s="135"/>
      <c r="RAM166" s="135"/>
      <c r="RAN166" s="135"/>
      <c r="RAO166" s="135"/>
      <c r="RAP166" s="135"/>
      <c r="RAQ166" s="135"/>
      <c r="RAR166" s="135"/>
      <c r="RAS166" s="135"/>
      <c r="RAT166" s="135"/>
      <c r="RAU166" s="135"/>
      <c r="RAV166" s="135"/>
      <c r="RAW166" s="135"/>
      <c r="RAX166" s="135"/>
      <c r="RAY166" s="135"/>
      <c r="RAZ166" s="135"/>
      <c r="RBA166" s="135"/>
      <c r="RBB166" s="135"/>
      <c r="RBC166" s="135"/>
      <c r="RBD166" s="135"/>
      <c r="RBE166" s="135"/>
      <c r="RBF166" s="135"/>
      <c r="RBG166" s="135"/>
      <c r="RBH166" s="135"/>
      <c r="RBI166" s="135"/>
      <c r="RBJ166" s="135"/>
      <c r="RBK166" s="135"/>
      <c r="RBL166" s="135"/>
      <c r="RBM166" s="135"/>
      <c r="RBN166" s="135"/>
      <c r="RBO166" s="135"/>
      <c r="RBP166" s="135"/>
      <c r="RBQ166" s="135"/>
      <c r="RBR166" s="135"/>
      <c r="RBS166" s="135"/>
      <c r="RBT166" s="135"/>
      <c r="RBU166" s="135"/>
      <c r="RBV166" s="135"/>
      <c r="RBW166" s="135"/>
      <c r="RBX166" s="135"/>
      <c r="RBY166" s="135"/>
      <c r="RBZ166" s="135"/>
      <c r="RCA166" s="135"/>
      <c r="RCB166" s="135"/>
      <c r="RCC166" s="135"/>
      <c r="RCD166" s="135"/>
      <c r="RCE166" s="135"/>
      <c r="RCF166" s="135"/>
      <c r="RCG166" s="135"/>
      <c r="RCH166" s="135"/>
      <c r="RCI166" s="135"/>
      <c r="RCJ166" s="135"/>
      <c r="RCK166" s="135"/>
      <c r="RCL166" s="135"/>
      <c r="RCM166" s="135"/>
      <c r="RCN166" s="135"/>
      <c r="RCO166" s="135"/>
      <c r="RCP166" s="135"/>
      <c r="RCQ166" s="135"/>
      <c r="RCR166" s="135"/>
      <c r="RCS166" s="135"/>
      <c r="RCT166" s="135"/>
      <c r="RCU166" s="135"/>
      <c r="RCV166" s="135"/>
      <c r="RCW166" s="135"/>
      <c r="RCX166" s="135"/>
      <c r="RCY166" s="135"/>
      <c r="RCZ166" s="135"/>
      <c r="RDA166" s="135"/>
      <c r="RDB166" s="135"/>
      <c r="RDC166" s="135"/>
      <c r="RDD166" s="135"/>
      <c r="RDE166" s="135"/>
      <c r="RDF166" s="135"/>
      <c r="RDG166" s="135"/>
      <c r="RDH166" s="135"/>
      <c r="RDI166" s="135"/>
      <c r="RDJ166" s="135"/>
      <c r="RDK166" s="135"/>
      <c r="RDL166" s="135"/>
      <c r="RDM166" s="135"/>
      <c r="RDN166" s="135"/>
      <c r="RDO166" s="135"/>
      <c r="RDP166" s="135"/>
      <c r="RDQ166" s="135"/>
      <c r="RDR166" s="135"/>
      <c r="RDS166" s="135"/>
      <c r="RDT166" s="135"/>
      <c r="RDU166" s="135"/>
      <c r="RDV166" s="135"/>
      <c r="RDW166" s="135"/>
      <c r="RDX166" s="135"/>
      <c r="RDY166" s="135"/>
      <c r="RDZ166" s="135"/>
      <c r="REA166" s="135"/>
      <c r="REB166" s="135"/>
      <c r="REC166" s="135"/>
      <c r="RED166" s="135"/>
      <c r="REE166" s="135"/>
      <c r="REF166" s="135"/>
      <c r="REG166" s="135"/>
      <c r="REH166" s="135"/>
      <c r="REI166" s="135"/>
      <c r="REJ166" s="135"/>
      <c r="REK166" s="135"/>
      <c r="REL166" s="135"/>
      <c r="REM166" s="135"/>
      <c r="REN166" s="135"/>
      <c r="REO166" s="135"/>
      <c r="REP166" s="135"/>
      <c r="REQ166" s="135"/>
      <c r="RER166" s="135"/>
      <c r="RES166" s="135"/>
      <c r="RET166" s="135"/>
      <c r="REU166" s="135"/>
      <c r="REV166" s="135"/>
      <c r="REW166" s="135"/>
      <c r="REX166" s="135"/>
      <c r="REY166" s="135"/>
      <c r="REZ166" s="135"/>
      <c r="RFA166" s="135"/>
      <c r="RFB166" s="135"/>
      <c r="RFC166" s="135"/>
      <c r="RFD166" s="135"/>
      <c r="RFE166" s="135"/>
      <c r="RFF166" s="135"/>
      <c r="RFG166" s="135"/>
      <c r="RFH166" s="135"/>
      <c r="RFI166" s="135"/>
      <c r="RFJ166" s="135"/>
      <c r="RFK166" s="135"/>
      <c r="RFL166" s="135"/>
      <c r="RFM166" s="135"/>
      <c r="RFN166" s="135"/>
      <c r="RFO166" s="135"/>
      <c r="RFP166" s="135"/>
      <c r="RFQ166" s="135"/>
      <c r="RFR166" s="135"/>
      <c r="RFS166" s="135"/>
      <c r="RFT166" s="135"/>
      <c r="RFU166" s="135"/>
      <c r="RFV166" s="135"/>
      <c r="RFW166" s="135"/>
      <c r="RFX166" s="135"/>
      <c r="RFY166" s="135"/>
      <c r="RFZ166" s="135"/>
      <c r="RGA166" s="135"/>
      <c r="RGB166" s="135"/>
      <c r="RGC166" s="135"/>
      <c r="RGD166" s="135"/>
      <c r="RGE166" s="135"/>
      <c r="RGF166" s="135"/>
      <c r="RGG166" s="135"/>
      <c r="RGH166" s="135"/>
      <c r="RGI166" s="135"/>
      <c r="RGJ166" s="135"/>
      <c r="RGK166" s="135"/>
      <c r="RGL166" s="135"/>
      <c r="RGM166" s="135"/>
      <c r="RGN166" s="135"/>
      <c r="RGO166" s="135"/>
      <c r="RGP166" s="135"/>
      <c r="RGQ166" s="135"/>
      <c r="RGR166" s="135"/>
      <c r="RGS166" s="135"/>
      <c r="RGT166" s="135"/>
      <c r="RGU166" s="135"/>
      <c r="RGV166" s="135"/>
      <c r="RGW166" s="135"/>
      <c r="RGX166" s="135"/>
      <c r="RGY166" s="135"/>
      <c r="RGZ166" s="135"/>
      <c r="RHA166" s="135"/>
      <c r="RHB166" s="135"/>
      <c r="RHC166" s="135"/>
      <c r="RHD166" s="135"/>
      <c r="RHE166" s="135"/>
      <c r="RHF166" s="135"/>
      <c r="RHG166" s="135"/>
      <c r="RHH166" s="135"/>
      <c r="RHI166" s="135"/>
      <c r="RHJ166" s="135"/>
      <c r="RHK166" s="135"/>
      <c r="RHL166" s="135"/>
      <c r="RHM166" s="135"/>
      <c r="RHN166" s="135"/>
      <c r="RHO166" s="135"/>
      <c r="RHP166" s="135"/>
      <c r="RHQ166" s="135"/>
      <c r="RHR166" s="135"/>
      <c r="RHS166" s="135"/>
      <c r="RHT166" s="135"/>
      <c r="RHU166" s="135"/>
      <c r="RHV166" s="135"/>
      <c r="RHW166" s="135"/>
      <c r="RHX166" s="135"/>
      <c r="RHY166" s="135"/>
      <c r="RHZ166" s="135"/>
      <c r="RIA166" s="135"/>
      <c r="RIB166" s="135"/>
      <c r="RIC166" s="135"/>
      <c r="RID166" s="135"/>
      <c r="RIE166" s="135"/>
      <c r="RIF166" s="135"/>
      <c r="RIG166" s="135"/>
      <c r="RIH166" s="135"/>
      <c r="RII166" s="135"/>
      <c r="RIJ166" s="135"/>
      <c r="RIK166" s="135"/>
      <c r="RIL166" s="135"/>
      <c r="RIM166" s="135"/>
      <c r="RIN166" s="135"/>
      <c r="RIO166" s="135"/>
      <c r="RIP166" s="135"/>
      <c r="RIQ166" s="135"/>
      <c r="RIR166" s="135"/>
      <c r="RIS166" s="135"/>
      <c r="RIT166" s="135"/>
      <c r="RIU166" s="135"/>
      <c r="RIV166" s="135"/>
      <c r="RIW166" s="135"/>
      <c r="RIX166" s="135"/>
      <c r="RIY166" s="135"/>
      <c r="RIZ166" s="135"/>
      <c r="RJA166" s="135"/>
      <c r="RJB166" s="135"/>
      <c r="RJC166" s="135"/>
      <c r="RJD166" s="135"/>
      <c r="RJE166" s="135"/>
      <c r="RJF166" s="135"/>
      <c r="RJG166" s="135"/>
      <c r="RJH166" s="135"/>
      <c r="RJI166" s="135"/>
      <c r="RJJ166" s="135"/>
      <c r="RJK166" s="135"/>
      <c r="RJL166" s="135"/>
      <c r="RJM166" s="135"/>
      <c r="RJN166" s="135"/>
      <c r="RJO166" s="135"/>
      <c r="RJP166" s="135"/>
      <c r="RJQ166" s="135"/>
      <c r="RJR166" s="135"/>
      <c r="RJS166" s="135"/>
      <c r="RJT166" s="135"/>
      <c r="RJU166" s="135"/>
      <c r="RJV166" s="135"/>
      <c r="RJW166" s="135"/>
      <c r="RJX166" s="135"/>
      <c r="RJY166" s="135"/>
      <c r="RJZ166" s="135"/>
      <c r="RKA166" s="135"/>
      <c r="RKB166" s="135"/>
      <c r="RKC166" s="135"/>
      <c r="RKD166" s="135"/>
      <c r="RKE166" s="135"/>
      <c r="RKF166" s="135"/>
      <c r="RKG166" s="135"/>
      <c r="RKH166" s="135"/>
      <c r="RKI166" s="135"/>
      <c r="RKJ166" s="135"/>
      <c r="RKK166" s="135"/>
      <c r="RKL166" s="135"/>
      <c r="RKM166" s="135"/>
      <c r="RKN166" s="135"/>
      <c r="RKO166" s="135"/>
      <c r="RKP166" s="135"/>
      <c r="RKQ166" s="135"/>
      <c r="RKR166" s="135"/>
      <c r="RKS166" s="135"/>
      <c r="RKT166" s="135"/>
      <c r="RKU166" s="135"/>
      <c r="RKV166" s="135"/>
      <c r="RKW166" s="135"/>
      <c r="RKX166" s="135"/>
      <c r="RKY166" s="135"/>
      <c r="RKZ166" s="135"/>
      <c r="RLA166" s="135"/>
      <c r="RLB166" s="135"/>
      <c r="RLC166" s="135"/>
      <c r="RLD166" s="135"/>
      <c r="RLE166" s="135"/>
      <c r="RLF166" s="135"/>
      <c r="RLG166" s="135"/>
      <c r="RLH166" s="135"/>
      <c r="RLI166" s="135"/>
      <c r="RLJ166" s="135"/>
      <c r="RLK166" s="135"/>
      <c r="RLL166" s="135"/>
      <c r="RLM166" s="135"/>
      <c r="RLN166" s="135"/>
      <c r="RLO166" s="135"/>
      <c r="RLP166" s="135"/>
      <c r="RLQ166" s="135"/>
      <c r="RLR166" s="135"/>
      <c r="RLS166" s="135"/>
      <c r="RLT166" s="135"/>
      <c r="RLU166" s="135"/>
      <c r="RLV166" s="135"/>
      <c r="RLW166" s="135"/>
      <c r="RLX166" s="135"/>
      <c r="RLY166" s="135"/>
      <c r="RLZ166" s="135"/>
      <c r="RMA166" s="135"/>
      <c r="RMB166" s="135"/>
      <c r="RMC166" s="135"/>
      <c r="RMD166" s="135"/>
      <c r="RME166" s="135"/>
      <c r="RMF166" s="135"/>
      <c r="RMG166" s="135"/>
      <c r="RMH166" s="135"/>
      <c r="RMI166" s="135"/>
      <c r="RMJ166" s="135"/>
      <c r="RMK166" s="135"/>
      <c r="RML166" s="135"/>
      <c r="RMM166" s="135"/>
      <c r="RMN166" s="135"/>
      <c r="RMO166" s="135"/>
      <c r="RMP166" s="135"/>
      <c r="RMQ166" s="135"/>
      <c r="RMR166" s="135"/>
      <c r="RMS166" s="135"/>
      <c r="RMT166" s="135"/>
      <c r="RMU166" s="135"/>
      <c r="RMV166" s="135"/>
      <c r="RMW166" s="135"/>
      <c r="RMX166" s="135"/>
      <c r="RMY166" s="135"/>
      <c r="RMZ166" s="135"/>
      <c r="RNA166" s="135"/>
      <c r="RNB166" s="135"/>
      <c r="RNC166" s="135"/>
      <c r="RND166" s="135"/>
      <c r="RNE166" s="135"/>
      <c r="RNF166" s="135"/>
      <c r="RNG166" s="135"/>
      <c r="RNH166" s="135"/>
      <c r="RNI166" s="135"/>
      <c r="RNJ166" s="135"/>
      <c r="RNK166" s="135"/>
      <c r="RNL166" s="135"/>
      <c r="RNM166" s="135"/>
      <c r="RNN166" s="135"/>
      <c r="RNO166" s="135"/>
      <c r="RNP166" s="135"/>
      <c r="RNQ166" s="135"/>
      <c r="RNR166" s="135"/>
      <c r="RNS166" s="135"/>
      <c r="RNT166" s="135"/>
      <c r="RNU166" s="135"/>
      <c r="RNV166" s="135"/>
      <c r="RNW166" s="135"/>
      <c r="RNX166" s="135"/>
      <c r="RNY166" s="135"/>
      <c r="RNZ166" s="135"/>
      <c r="ROA166" s="135"/>
      <c r="ROB166" s="135"/>
      <c r="ROC166" s="135"/>
      <c r="ROD166" s="135"/>
      <c r="ROE166" s="135"/>
      <c r="ROF166" s="135"/>
      <c r="ROG166" s="135"/>
      <c r="ROH166" s="135"/>
      <c r="ROI166" s="135"/>
      <c r="ROJ166" s="135"/>
      <c r="ROK166" s="135"/>
      <c r="ROL166" s="135"/>
      <c r="ROM166" s="135"/>
      <c r="RON166" s="135"/>
      <c r="ROO166" s="135"/>
      <c r="ROP166" s="135"/>
      <c r="ROQ166" s="135"/>
      <c r="ROR166" s="135"/>
      <c r="ROS166" s="135"/>
      <c r="ROT166" s="135"/>
      <c r="ROU166" s="135"/>
      <c r="ROV166" s="135"/>
      <c r="ROW166" s="135"/>
      <c r="ROX166" s="135"/>
      <c r="ROY166" s="135"/>
      <c r="ROZ166" s="135"/>
      <c r="RPA166" s="135"/>
      <c r="RPB166" s="135"/>
      <c r="RPC166" s="135"/>
      <c r="RPD166" s="135"/>
      <c r="RPE166" s="135"/>
      <c r="RPF166" s="135"/>
      <c r="RPG166" s="135"/>
      <c r="RPH166" s="135"/>
      <c r="RPI166" s="135"/>
      <c r="RPJ166" s="135"/>
      <c r="RPK166" s="135"/>
      <c r="RPL166" s="135"/>
      <c r="RPM166" s="135"/>
      <c r="RPN166" s="135"/>
      <c r="RPO166" s="135"/>
      <c r="RPP166" s="135"/>
      <c r="RPQ166" s="135"/>
      <c r="RPR166" s="135"/>
      <c r="RPS166" s="135"/>
      <c r="RPT166" s="135"/>
      <c r="RPU166" s="135"/>
      <c r="RPV166" s="135"/>
      <c r="RPW166" s="135"/>
      <c r="RPX166" s="135"/>
      <c r="RPY166" s="135"/>
      <c r="RPZ166" s="135"/>
      <c r="RQA166" s="135"/>
      <c r="RQB166" s="135"/>
      <c r="RQC166" s="135"/>
      <c r="RQD166" s="135"/>
      <c r="RQE166" s="135"/>
      <c r="RQF166" s="135"/>
      <c r="RQG166" s="135"/>
      <c r="RQH166" s="135"/>
      <c r="RQI166" s="135"/>
      <c r="RQJ166" s="135"/>
      <c r="RQK166" s="135"/>
      <c r="RQL166" s="135"/>
      <c r="RQM166" s="135"/>
      <c r="RQN166" s="135"/>
      <c r="RQO166" s="135"/>
      <c r="RQP166" s="135"/>
      <c r="RQQ166" s="135"/>
      <c r="RQR166" s="135"/>
      <c r="RQS166" s="135"/>
      <c r="RQT166" s="135"/>
      <c r="RQU166" s="135"/>
      <c r="RQV166" s="135"/>
      <c r="RQW166" s="135"/>
      <c r="RQX166" s="135"/>
      <c r="RQY166" s="135"/>
      <c r="RQZ166" s="135"/>
      <c r="RRA166" s="135"/>
      <c r="RRB166" s="135"/>
      <c r="RRC166" s="135"/>
      <c r="RRD166" s="135"/>
      <c r="RRE166" s="135"/>
      <c r="RRF166" s="135"/>
      <c r="RRG166" s="135"/>
      <c r="RRH166" s="135"/>
      <c r="RRI166" s="135"/>
      <c r="RRJ166" s="135"/>
      <c r="RRK166" s="135"/>
      <c r="RRL166" s="135"/>
      <c r="RRM166" s="135"/>
      <c r="RRN166" s="135"/>
      <c r="RRO166" s="135"/>
      <c r="RRP166" s="135"/>
      <c r="RRQ166" s="135"/>
      <c r="RRR166" s="135"/>
      <c r="RRS166" s="135"/>
      <c r="RRT166" s="135"/>
      <c r="RRU166" s="135"/>
      <c r="RRV166" s="135"/>
      <c r="RRW166" s="135"/>
      <c r="RRX166" s="135"/>
      <c r="RRY166" s="135"/>
      <c r="RRZ166" s="135"/>
      <c r="RSA166" s="135"/>
      <c r="RSB166" s="135"/>
      <c r="RSC166" s="135"/>
      <c r="RSD166" s="135"/>
      <c r="RSE166" s="135"/>
      <c r="RSF166" s="135"/>
      <c r="RSG166" s="135"/>
      <c r="RSH166" s="135"/>
      <c r="RSI166" s="135"/>
      <c r="RSJ166" s="135"/>
      <c r="RSK166" s="135"/>
      <c r="RSL166" s="135"/>
      <c r="RSM166" s="135"/>
      <c r="RSN166" s="135"/>
      <c r="RSO166" s="135"/>
      <c r="RSP166" s="135"/>
      <c r="RSQ166" s="135"/>
      <c r="RSR166" s="135"/>
      <c r="RSS166" s="135"/>
      <c r="RST166" s="135"/>
      <c r="RSU166" s="135"/>
      <c r="RSV166" s="135"/>
      <c r="RSW166" s="135"/>
      <c r="RSX166" s="135"/>
      <c r="RSY166" s="135"/>
      <c r="RSZ166" s="135"/>
      <c r="RTA166" s="135"/>
      <c r="RTB166" s="135"/>
      <c r="RTC166" s="135"/>
      <c r="RTD166" s="135"/>
      <c r="RTE166" s="135"/>
      <c r="RTF166" s="135"/>
      <c r="RTG166" s="135"/>
      <c r="RTH166" s="135"/>
      <c r="RTI166" s="135"/>
      <c r="RTJ166" s="135"/>
      <c r="RTK166" s="135"/>
      <c r="RTL166" s="135"/>
      <c r="RTM166" s="135"/>
      <c r="RTN166" s="135"/>
      <c r="RTO166" s="135"/>
      <c r="RTP166" s="135"/>
      <c r="RTQ166" s="135"/>
      <c r="RTR166" s="135"/>
      <c r="RTS166" s="135"/>
      <c r="RTT166" s="135"/>
      <c r="RTU166" s="135"/>
      <c r="RTV166" s="135"/>
      <c r="RTW166" s="135"/>
      <c r="RTX166" s="135"/>
      <c r="RTY166" s="135"/>
      <c r="RTZ166" s="135"/>
      <c r="RUA166" s="135"/>
      <c r="RUB166" s="135"/>
      <c r="RUC166" s="135"/>
      <c r="RUD166" s="135"/>
      <c r="RUE166" s="135"/>
      <c r="RUF166" s="135"/>
      <c r="RUG166" s="135"/>
      <c r="RUH166" s="135"/>
      <c r="RUI166" s="135"/>
      <c r="RUJ166" s="135"/>
      <c r="RUK166" s="135"/>
      <c r="RUL166" s="135"/>
      <c r="RUM166" s="135"/>
      <c r="RUN166" s="135"/>
      <c r="RUO166" s="135"/>
      <c r="RUP166" s="135"/>
      <c r="RUQ166" s="135"/>
      <c r="RUR166" s="135"/>
      <c r="RUS166" s="135"/>
      <c r="RUT166" s="135"/>
      <c r="RUU166" s="135"/>
      <c r="RUV166" s="135"/>
      <c r="RUW166" s="135"/>
      <c r="RUX166" s="135"/>
      <c r="RUY166" s="135"/>
      <c r="RUZ166" s="135"/>
      <c r="RVA166" s="135"/>
      <c r="RVB166" s="135"/>
      <c r="RVC166" s="135"/>
      <c r="RVD166" s="135"/>
      <c r="RVE166" s="135"/>
      <c r="RVF166" s="135"/>
      <c r="RVG166" s="135"/>
      <c r="RVH166" s="135"/>
      <c r="RVI166" s="135"/>
      <c r="RVJ166" s="135"/>
      <c r="RVK166" s="135"/>
      <c r="RVL166" s="135"/>
      <c r="RVM166" s="135"/>
      <c r="RVN166" s="135"/>
      <c r="RVO166" s="135"/>
      <c r="RVP166" s="135"/>
      <c r="RVQ166" s="135"/>
      <c r="RVR166" s="135"/>
      <c r="RVS166" s="135"/>
      <c r="RVT166" s="135"/>
      <c r="RVU166" s="135"/>
      <c r="RVV166" s="135"/>
      <c r="RVW166" s="135"/>
      <c r="RVX166" s="135"/>
      <c r="RVY166" s="135"/>
      <c r="RVZ166" s="135"/>
      <c r="RWA166" s="135"/>
      <c r="RWB166" s="135"/>
      <c r="RWC166" s="135"/>
      <c r="RWD166" s="135"/>
      <c r="RWE166" s="135"/>
      <c r="RWF166" s="135"/>
      <c r="RWG166" s="135"/>
      <c r="RWH166" s="135"/>
      <c r="RWI166" s="135"/>
      <c r="RWJ166" s="135"/>
      <c r="RWK166" s="135"/>
      <c r="RWL166" s="135"/>
      <c r="RWM166" s="135"/>
      <c r="RWN166" s="135"/>
      <c r="RWO166" s="135"/>
      <c r="RWP166" s="135"/>
      <c r="RWQ166" s="135"/>
      <c r="RWR166" s="135"/>
      <c r="RWS166" s="135"/>
      <c r="RWT166" s="135"/>
      <c r="RWU166" s="135"/>
      <c r="RWV166" s="135"/>
      <c r="RWW166" s="135"/>
      <c r="RWX166" s="135"/>
      <c r="RWY166" s="135"/>
      <c r="RWZ166" s="135"/>
      <c r="RXA166" s="135"/>
      <c r="RXB166" s="135"/>
      <c r="RXC166" s="135"/>
      <c r="RXD166" s="135"/>
      <c r="RXE166" s="135"/>
      <c r="RXF166" s="135"/>
      <c r="RXG166" s="135"/>
      <c r="RXH166" s="135"/>
      <c r="RXI166" s="135"/>
      <c r="RXJ166" s="135"/>
      <c r="RXK166" s="135"/>
      <c r="RXL166" s="135"/>
      <c r="RXM166" s="135"/>
      <c r="RXN166" s="135"/>
      <c r="RXO166" s="135"/>
      <c r="RXP166" s="135"/>
      <c r="RXQ166" s="135"/>
      <c r="RXR166" s="135"/>
      <c r="RXS166" s="135"/>
      <c r="RXT166" s="135"/>
      <c r="RXU166" s="135"/>
      <c r="RXV166" s="135"/>
      <c r="RXW166" s="135"/>
      <c r="RXX166" s="135"/>
      <c r="RXY166" s="135"/>
      <c r="RXZ166" s="135"/>
      <c r="RYA166" s="135"/>
      <c r="RYB166" s="135"/>
      <c r="RYC166" s="135"/>
      <c r="RYD166" s="135"/>
      <c r="RYE166" s="135"/>
      <c r="RYF166" s="135"/>
      <c r="RYG166" s="135"/>
      <c r="RYH166" s="135"/>
      <c r="RYI166" s="135"/>
      <c r="RYJ166" s="135"/>
      <c r="RYK166" s="135"/>
      <c r="RYL166" s="135"/>
      <c r="RYM166" s="135"/>
      <c r="RYN166" s="135"/>
      <c r="RYO166" s="135"/>
      <c r="RYP166" s="135"/>
      <c r="RYQ166" s="135"/>
      <c r="RYR166" s="135"/>
      <c r="RYS166" s="135"/>
      <c r="RYT166" s="135"/>
      <c r="RYU166" s="135"/>
      <c r="RYV166" s="135"/>
      <c r="RYW166" s="135"/>
      <c r="RYX166" s="135"/>
      <c r="RYY166" s="135"/>
      <c r="RYZ166" s="135"/>
      <c r="RZA166" s="135"/>
      <c r="RZB166" s="135"/>
      <c r="RZC166" s="135"/>
      <c r="RZD166" s="135"/>
      <c r="RZE166" s="135"/>
      <c r="RZF166" s="135"/>
      <c r="RZG166" s="135"/>
      <c r="RZH166" s="135"/>
      <c r="RZI166" s="135"/>
      <c r="RZJ166" s="135"/>
      <c r="RZK166" s="135"/>
      <c r="RZL166" s="135"/>
      <c r="RZM166" s="135"/>
      <c r="RZN166" s="135"/>
      <c r="RZO166" s="135"/>
      <c r="RZP166" s="135"/>
      <c r="RZQ166" s="135"/>
      <c r="RZR166" s="135"/>
      <c r="RZS166" s="135"/>
      <c r="RZT166" s="135"/>
      <c r="RZU166" s="135"/>
      <c r="RZV166" s="135"/>
      <c r="RZW166" s="135"/>
      <c r="RZX166" s="135"/>
      <c r="RZY166" s="135"/>
      <c r="RZZ166" s="135"/>
      <c r="SAA166" s="135"/>
      <c r="SAB166" s="135"/>
      <c r="SAC166" s="135"/>
      <c r="SAD166" s="135"/>
      <c r="SAE166" s="135"/>
      <c r="SAF166" s="135"/>
      <c r="SAG166" s="135"/>
      <c r="SAH166" s="135"/>
      <c r="SAI166" s="135"/>
      <c r="SAJ166" s="135"/>
      <c r="SAK166" s="135"/>
      <c r="SAL166" s="135"/>
      <c r="SAM166" s="135"/>
      <c r="SAN166" s="135"/>
      <c r="SAO166" s="135"/>
      <c r="SAP166" s="135"/>
      <c r="SAQ166" s="135"/>
      <c r="SAR166" s="135"/>
      <c r="SAS166" s="135"/>
      <c r="SAT166" s="135"/>
      <c r="SAU166" s="135"/>
      <c r="SAV166" s="135"/>
      <c r="SAW166" s="135"/>
      <c r="SAX166" s="135"/>
      <c r="SAY166" s="135"/>
      <c r="SAZ166" s="135"/>
      <c r="SBA166" s="135"/>
      <c r="SBB166" s="135"/>
      <c r="SBC166" s="135"/>
      <c r="SBD166" s="135"/>
      <c r="SBE166" s="135"/>
      <c r="SBF166" s="135"/>
      <c r="SBG166" s="135"/>
      <c r="SBH166" s="135"/>
      <c r="SBI166" s="135"/>
      <c r="SBJ166" s="135"/>
      <c r="SBK166" s="135"/>
      <c r="SBL166" s="135"/>
      <c r="SBM166" s="135"/>
      <c r="SBN166" s="135"/>
      <c r="SBO166" s="135"/>
      <c r="SBP166" s="135"/>
      <c r="SBQ166" s="135"/>
      <c r="SBR166" s="135"/>
      <c r="SBS166" s="135"/>
      <c r="SBT166" s="135"/>
      <c r="SBU166" s="135"/>
      <c r="SBV166" s="135"/>
      <c r="SBW166" s="135"/>
      <c r="SBX166" s="135"/>
      <c r="SBY166" s="135"/>
      <c r="SBZ166" s="135"/>
      <c r="SCA166" s="135"/>
      <c r="SCB166" s="135"/>
      <c r="SCC166" s="135"/>
      <c r="SCD166" s="135"/>
      <c r="SCE166" s="135"/>
      <c r="SCF166" s="135"/>
      <c r="SCG166" s="135"/>
      <c r="SCH166" s="135"/>
      <c r="SCI166" s="135"/>
      <c r="SCJ166" s="135"/>
      <c r="SCK166" s="135"/>
      <c r="SCL166" s="135"/>
      <c r="SCM166" s="135"/>
      <c r="SCN166" s="135"/>
      <c r="SCO166" s="135"/>
      <c r="SCP166" s="135"/>
      <c r="SCQ166" s="135"/>
      <c r="SCR166" s="135"/>
      <c r="SCS166" s="135"/>
      <c r="SCT166" s="135"/>
      <c r="SCU166" s="135"/>
      <c r="SCV166" s="135"/>
      <c r="SCW166" s="135"/>
      <c r="SCX166" s="135"/>
      <c r="SCY166" s="135"/>
      <c r="SCZ166" s="135"/>
      <c r="SDA166" s="135"/>
      <c r="SDB166" s="135"/>
      <c r="SDC166" s="135"/>
      <c r="SDD166" s="135"/>
      <c r="SDE166" s="135"/>
      <c r="SDF166" s="135"/>
      <c r="SDG166" s="135"/>
      <c r="SDH166" s="135"/>
      <c r="SDI166" s="135"/>
      <c r="SDJ166" s="135"/>
      <c r="SDK166" s="135"/>
      <c r="SDL166" s="135"/>
      <c r="SDM166" s="135"/>
      <c r="SDN166" s="135"/>
      <c r="SDO166" s="135"/>
      <c r="SDP166" s="135"/>
      <c r="SDQ166" s="135"/>
      <c r="SDR166" s="135"/>
      <c r="SDS166" s="135"/>
      <c r="SDT166" s="135"/>
      <c r="SDU166" s="135"/>
      <c r="SDV166" s="135"/>
      <c r="SDW166" s="135"/>
      <c r="SDX166" s="135"/>
      <c r="SDY166" s="135"/>
      <c r="SDZ166" s="135"/>
      <c r="SEA166" s="135"/>
      <c r="SEB166" s="135"/>
      <c r="SEC166" s="135"/>
      <c r="SED166" s="135"/>
      <c r="SEE166" s="135"/>
      <c r="SEF166" s="135"/>
      <c r="SEG166" s="135"/>
      <c r="SEH166" s="135"/>
      <c r="SEI166" s="135"/>
      <c r="SEJ166" s="135"/>
      <c r="SEK166" s="135"/>
      <c r="SEL166" s="135"/>
      <c r="SEM166" s="135"/>
      <c r="SEN166" s="135"/>
      <c r="SEO166" s="135"/>
      <c r="SEP166" s="135"/>
      <c r="SEQ166" s="135"/>
      <c r="SER166" s="135"/>
      <c r="SES166" s="135"/>
      <c r="SET166" s="135"/>
      <c r="SEU166" s="135"/>
      <c r="SEV166" s="135"/>
      <c r="SEW166" s="135"/>
      <c r="SEX166" s="135"/>
      <c r="SEY166" s="135"/>
      <c r="SEZ166" s="135"/>
      <c r="SFA166" s="135"/>
      <c r="SFB166" s="135"/>
      <c r="SFC166" s="135"/>
      <c r="SFD166" s="135"/>
      <c r="SFE166" s="135"/>
      <c r="SFF166" s="135"/>
      <c r="SFG166" s="135"/>
      <c r="SFH166" s="135"/>
      <c r="SFI166" s="135"/>
      <c r="SFJ166" s="135"/>
      <c r="SFK166" s="135"/>
      <c r="SFL166" s="135"/>
      <c r="SFM166" s="135"/>
      <c r="SFN166" s="135"/>
      <c r="SFO166" s="135"/>
      <c r="SFP166" s="135"/>
      <c r="SFQ166" s="135"/>
      <c r="SFR166" s="135"/>
      <c r="SFS166" s="135"/>
      <c r="SFT166" s="135"/>
      <c r="SFU166" s="135"/>
      <c r="SFV166" s="135"/>
      <c r="SFW166" s="135"/>
      <c r="SFX166" s="135"/>
      <c r="SFY166" s="135"/>
      <c r="SFZ166" s="135"/>
      <c r="SGA166" s="135"/>
      <c r="SGB166" s="135"/>
      <c r="SGC166" s="135"/>
      <c r="SGD166" s="135"/>
      <c r="SGE166" s="135"/>
      <c r="SGF166" s="135"/>
      <c r="SGG166" s="135"/>
      <c r="SGH166" s="135"/>
      <c r="SGI166" s="135"/>
      <c r="SGJ166" s="135"/>
      <c r="SGK166" s="135"/>
      <c r="SGL166" s="135"/>
      <c r="SGM166" s="135"/>
      <c r="SGN166" s="135"/>
      <c r="SGO166" s="135"/>
      <c r="SGP166" s="135"/>
      <c r="SGQ166" s="135"/>
      <c r="SGR166" s="135"/>
      <c r="SGS166" s="135"/>
      <c r="SGT166" s="135"/>
      <c r="SGU166" s="135"/>
      <c r="SGV166" s="135"/>
      <c r="SGW166" s="135"/>
      <c r="SGX166" s="135"/>
      <c r="SGY166" s="135"/>
      <c r="SGZ166" s="135"/>
      <c r="SHA166" s="135"/>
      <c r="SHB166" s="135"/>
      <c r="SHC166" s="135"/>
      <c r="SHD166" s="135"/>
      <c r="SHE166" s="135"/>
      <c r="SHF166" s="135"/>
      <c r="SHG166" s="135"/>
      <c r="SHH166" s="135"/>
      <c r="SHI166" s="135"/>
      <c r="SHJ166" s="135"/>
      <c r="SHK166" s="135"/>
      <c r="SHL166" s="135"/>
      <c r="SHM166" s="135"/>
      <c r="SHN166" s="135"/>
      <c r="SHO166" s="135"/>
      <c r="SHP166" s="135"/>
      <c r="SHQ166" s="135"/>
      <c r="SHR166" s="135"/>
      <c r="SHS166" s="135"/>
      <c r="SHT166" s="135"/>
      <c r="SHU166" s="135"/>
      <c r="SHV166" s="135"/>
      <c r="SHW166" s="135"/>
      <c r="SHX166" s="135"/>
      <c r="SHY166" s="135"/>
      <c r="SHZ166" s="135"/>
      <c r="SIA166" s="135"/>
      <c r="SIB166" s="135"/>
      <c r="SIC166" s="135"/>
      <c r="SID166" s="135"/>
      <c r="SIE166" s="135"/>
      <c r="SIF166" s="135"/>
      <c r="SIG166" s="135"/>
      <c r="SIH166" s="135"/>
      <c r="SII166" s="135"/>
      <c r="SIJ166" s="135"/>
      <c r="SIK166" s="135"/>
      <c r="SIL166" s="135"/>
      <c r="SIM166" s="135"/>
      <c r="SIN166" s="135"/>
      <c r="SIO166" s="135"/>
      <c r="SIP166" s="135"/>
      <c r="SIQ166" s="135"/>
      <c r="SIR166" s="135"/>
      <c r="SIS166" s="135"/>
      <c r="SIT166" s="135"/>
      <c r="SIU166" s="135"/>
      <c r="SIV166" s="135"/>
      <c r="SIW166" s="135"/>
      <c r="SIX166" s="135"/>
      <c r="SIY166" s="135"/>
      <c r="SIZ166" s="135"/>
      <c r="SJA166" s="135"/>
      <c r="SJB166" s="135"/>
      <c r="SJC166" s="135"/>
      <c r="SJD166" s="135"/>
      <c r="SJE166" s="135"/>
      <c r="SJF166" s="135"/>
      <c r="SJG166" s="135"/>
      <c r="SJH166" s="135"/>
      <c r="SJI166" s="135"/>
      <c r="SJJ166" s="135"/>
      <c r="SJK166" s="135"/>
      <c r="SJL166" s="135"/>
      <c r="SJM166" s="135"/>
      <c r="SJN166" s="135"/>
      <c r="SJO166" s="135"/>
      <c r="SJP166" s="135"/>
      <c r="SJQ166" s="135"/>
      <c r="SJR166" s="135"/>
      <c r="SJS166" s="135"/>
      <c r="SJT166" s="135"/>
      <c r="SJU166" s="135"/>
      <c r="SJV166" s="135"/>
      <c r="SJW166" s="135"/>
      <c r="SJX166" s="135"/>
      <c r="SJY166" s="135"/>
      <c r="SJZ166" s="135"/>
      <c r="SKA166" s="135"/>
      <c r="SKB166" s="135"/>
      <c r="SKC166" s="135"/>
      <c r="SKD166" s="135"/>
      <c r="SKE166" s="135"/>
      <c r="SKF166" s="135"/>
      <c r="SKG166" s="135"/>
      <c r="SKH166" s="135"/>
      <c r="SKI166" s="135"/>
      <c r="SKJ166" s="135"/>
      <c r="SKK166" s="135"/>
      <c r="SKL166" s="135"/>
      <c r="SKM166" s="135"/>
      <c r="SKN166" s="135"/>
      <c r="SKO166" s="135"/>
      <c r="SKP166" s="135"/>
      <c r="SKQ166" s="135"/>
      <c r="SKR166" s="135"/>
      <c r="SKS166" s="135"/>
      <c r="SKT166" s="135"/>
      <c r="SKU166" s="135"/>
      <c r="SKV166" s="135"/>
      <c r="SKW166" s="135"/>
      <c r="SKX166" s="135"/>
      <c r="SKY166" s="135"/>
      <c r="SKZ166" s="135"/>
      <c r="SLA166" s="135"/>
      <c r="SLB166" s="135"/>
      <c r="SLC166" s="135"/>
      <c r="SLD166" s="135"/>
      <c r="SLE166" s="135"/>
      <c r="SLF166" s="135"/>
      <c r="SLG166" s="135"/>
      <c r="SLH166" s="135"/>
      <c r="SLI166" s="135"/>
      <c r="SLJ166" s="135"/>
      <c r="SLK166" s="135"/>
      <c r="SLL166" s="135"/>
      <c r="SLM166" s="135"/>
      <c r="SLN166" s="135"/>
      <c r="SLO166" s="135"/>
      <c r="SLP166" s="135"/>
      <c r="SLQ166" s="135"/>
      <c r="SLR166" s="135"/>
      <c r="SLS166" s="135"/>
      <c r="SLT166" s="135"/>
      <c r="SLU166" s="135"/>
      <c r="SLV166" s="135"/>
      <c r="SLW166" s="135"/>
      <c r="SLX166" s="135"/>
      <c r="SLY166" s="135"/>
      <c r="SLZ166" s="135"/>
      <c r="SMA166" s="135"/>
      <c r="SMB166" s="135"/>
      <c r="SMC166" s="135"/>
      <c r="SMD166" s="135"/>
      <c r="SME166" s="135"/>
      <c r="SMF166" s="135"/>
      <c r="SMG166" s="135"/>
      <c r="SMH166" s="135"/>
      <c r="SMI166" s="135"/>
      <c r="SMJ166" s="135"/>
      <c r="SMK166" s="135"/>
      <c r="SML166" s="135"/>
      <c r="SMM166" s="135"/>
      <c r="SMN166" s="135"/>
      <c r="SMO166" s="135"/>
      <c r="SMP166" s="135"/>
      <c r="SMQ166" s="135"/>
      <c r="SMR166" s="135"/>
      <c r="SMS166" s="135"/>
      <c r="SMT166" s="135"/>
      <c r="SMU166" s="135"/>
      <c r="SMV166" s="135"/>
      <c r="SMW166" s="135"/>
      <c r="SMX166" s="135"/>
      <c r="SMY166" s="135"/>
      <c r="SMZ166" s="135"/>
      <c r="SNA166" s="135"/>
      <c r="SNB166" s="135"/>
      <c r="SNC166" s="135"/>
      <c r="SND166" s="135"/>
      <c r="SNE166" s="135"/>
      <c r="SNF166" s="135"/>
      <c r="SNG166" s="135"/>
      <c r="SNH166" s="135"/>
      <c r="SNI166" s="135"/>
      <c r="SNJ166" s="135"/>
      <c r="SNK166" s="135"/>
      <c r="SNL166" s="135"/>
      <c r="SNM166" s="135"/>
      <c r="SNN166" s="135"/>
      <c r="SNO166" s="135"/>
      <c r="SNP166" s="135"/>
      <c r="SNQ166" s="135"/>
      <c r="SNR166" s="135"/>
      <c r="SNS166" s="135"/>
      <c r="SNT166" s="135"/>
      <c r="SNU166" s="135"/>
      <c r="SNV166" s="135"/>
      <c r="SNW166" s="135"/>
      <c r="SNX166" s="135"/>
      <c r="SNY166" s="135"/>
      <c r="SNZ166" s="135"/>
      <c r="SOA166" s="135"/>
      <c r="SOB166" s="135"/>
      <c r="SOC166" s="135"/>
      <c r="SOD166" s="135"/>
      <c r="SOE166" s="135"/>
      <c r="SOF166" s="135"/>
      <c r="SOG166" s="135"/>
      <c r="SOH166" s="135"/>
      <c r="SOI166" s="135"/>
      <c r="SOJ166" s="135"/>
      <c r="SOK166" s="135"/>
      <c r="SOL166" s="135"/>
      <c r="SOM166" s="135"/>
      <c r="SON166" s="135"/>
      <c r="SOO166" s="135"/>
      <c r="SOP166" s="135"/>
      <c r="SOQ166" s="135"/>
      <c r="SOR166" s="135"/>
      <c r="SOS166" s="135"/>
      <c r="SOT166" s="135"/>
      <c r="SOU166" s="135"/>
      <c r="SOV166" s="135"/>
      <c r="SOW166" s="135"/>
      <c r="SOX166" s="135"/>
      <c r="SOY166" s="135"/>
      <c r="SOZ166" s="135"/>
      <c r="SPA166" s="135"/>
      <c r="SPB166" s="135"/>
      <c r="SPC166" s="135"/>
      <c r="SPD166" s="135"/>
      <c r="SPE166" s="135"/>
      <c r="SPF166" s="135"/>
      <c r="SPG166" s="135"/>
      <c r="SPH166" s="135"/>
      <c r="SPI166" s="135"/>
      <c r="SPJ166" s="135"/>
      <c r="SPK166" s="135"/>
      <c r="SPL166" s="135"/>
      <c r="SPM166" s="135"/>
      <c r="SPN166" s="135"/>
      <c r="SPO166" s="135"/>
      <c r="SPP166" s="135"/>
      <c r="SPQ166" s="135"/>
      <c r="SPR166" s="135"/>
      <c r="SPS166" s="135"/>
      <c r="SPT166" s="135"/>
      <c r="SPU166" s="135"/>
      <c r="SPV166" s="135"/>
      <c r="SPW166" s="135"/>
      <c r="SPX166" s="135"/>
      <c r="SPY166" s="135"/>
      <c r="SPZ166" s="135"/>
      <c r="SQA166" s="135"/>
      <c r="SQB166" s="135"/>
      <c r="SQC166" s="135"/>
      <c r="SQD166" s="135"/>
      <c r="SQE166" s="135"/>
      <c r="SQF166" s="135"/>
      <c r="SQG166" s="135"/>
      <c r="SQH166" s="135"/>
      <c r="SQI166" s="135"/>
      <c r="SQJ166" s="135"/>
      <c r="SQK166" s="135"/>
      <c r="SQL166" s="135"/>
      <c r="SQM166" s="135"/>
      <c r="SQN166" s="135"/>
      <c r="SQO166" s="135"/>
      <c r="SQP166" s="135"/>
      <c r="SQQ166" s="135"/>
      <c r="SQR166" s="135"/>
      <c r="SQS166" s="135"/>
      <c r="SQT166" s="135"/>
      <c r="SQU166" s="135"/>
      <c r="SQV166" s="135"/>
      <c r="SQW166" s="135"/>
      <c r="SQX166" s="135"/>
      <c r="SQY166" s="135"/>
      <c r="SQZ166" s="135"/>
      <c r="SRA166" s="135"/>
      <c r="SRB166" s="135"/>
      <c r="SRC166" s="135"/>
      <c r="SRD166" s="135"/>
      <c r="SRE166" s="135"/>
      <c r="SRF166" s="135"/>
      <c r="SRG166" s="135"/>
      <c r="SRH166" s="135"/>
      <c r="SRI166" s="135"/>
      <c r="SRJ166" s="135"/>
      <c r="SRK166" s="135"/>
      <c r="SRL166" s="135"/>
      <c r="SRM166" s="135"/>
      <c r="SRN166" s="135"/>
      <c r="SRO166" s="135"/>
      <c r="SRP166" s="135"/>
      <c r="SRQ166" s="135"/>
      <c r="SRR166" s="135"/>
      <c r="SRS166" s="135"/>
      <c r="SRT166" s="135"/>
      <c r="SRU166" s="135"/>
      <c r="SRV166" s="135"/>
      <c r="SRW166" s="135"/>
      <c r="SRX166" s="135"/>
      <c r="SRY166" s="135"/>
      <c r="SRZ166" s="135"/>
      <c r="SSA166" s="135"/>
      <c r="SSB166" s="135"/>
      <c r="SSC166" s="135"/>
      <c r="SSD166" s="135"/>
      <c r="SSE166" s="135"/>
      <c r="SSF166" s="135"/>
      <c r="SSG166" s="135"/>
      <c r="SSH166" s="135"/>
      <c r="SSI166" s="135"/>
      <c r="SSJ166" s="135"/>
      <c r="SSK166" s="135"/>
      <c r="SSL166" s="135"/>
      <c r="SSM166" s="135"/>
      <c r="SSN166" s="135"/>
      <c r="SSO166" s="135"/>
      <c r="SSP166" s="135"/>
      <c r="SSQ166" s="135"/>
      <c r="SSR166" s="135"/>
      <c r="SSS166" s="135"/>
      <c r="SST166" s="135"/>
      <c r="SSU166" s="135"/>
      <c r="SSV166" s="135"/>
      <c r="SSW166" s="135"/>
      <c r="SSX166" s="135"/>
      <c r="SSY166" s="135"/>
      <c r="SSZ166" s="135"/>
      <c r="STA166" s="135"/>
      <c r="STB166" s="135"/>
      <c r="STC166" s="135"/>
      <c r="STD166" s="135"/>
      <c r="STE166" s="135"/>
      <c r="STF166" s="135"/>
      <c r="STG166" s="135"/>
      <c r="STH166" s="135"/>
      <c r="STI166" s="135"/>
      <c r="STJ166" s="135"/>
      <c r="STK166" s="135"/>
      <c r="STL166" s="135"/>
      <c r="STM166" s="135"/>
      <c r="STN166" s="135"/>
      <c r="STO166" s="135"/>
      <c r="STP166" s="135"/>
      <c r="STQ166" s="135"/>
      <c r="STR166" s="135"/>
      <c r="STS166" s="135"/>
      <c r="STT166" s="135"/>
      <c r="STU166" s="135"/>
      <c r="STV166" s="135"/>
      <c r="STW166" s="135"/>
      <c r="STX166" s="135"/>
      <c r="STY166" s="135"/>
      <c r="STZ166" s="135"/>
      <c r="SUA166" s="135"/>
      <c r="SUB166" s="135"/>
      <c r="SUC166" s="135"/>
      <c r="SUD166" s="135"/>
      <c r="SUE166" s="135"/>
      <c r="SUF166" s="135"/>
      <c r="SUG166" s="135"/>
      <c r="SUH166" s="135"/>
      <c r="SUI166" s="135"/>
      <c r="SUJ166" s="135"/>
      <c r="SUK166" s="135"/>
      <c r="SUL166" s="135"/>
      <c r="SUM166" s="135"/>
      <c r="SUN166" s="135"/>
      <c r="SUO166" s="135"/>
      <c r="SUP166" s="135"/>
      <c r="SUQ166" s="135"/>
      <c r="SUR166" s="135"/>
      <c r="SUS166" s="135"/>
      <c r="SUT166" s="135"/>
      <c r="SUU166" s="135"/>
      <c r="SUV166" s="135"/>
      <c r="SUW166" s="135"/>
      <c r="SUX166" s="135"/>
      <c r="SUY166" s="135"/>
      <c r="SUZ166" s="135"/>
      <c r="SVA166" s="135"/>
      <c r="SVB166" s="135"/>
      <c r="SVC166" s="135"/>
      <c r="SVD166" s="135"/>
      <c r="SVE166" s="135"/>
      <c r="SVF166" s="135"/>
      <c r="SVG166" s="135"/>
      <c r="SVH166" s="135"/>
      <c r="SVI166" s="135"/>
      <c r="SVJ166" s="135"/>
      <c r="SVK166" s="135"/>
      <c r="SVL166" s="135"/>
      <c r="SVM166" s="135"/>
      <c r="SVN166" s="135"/>
      <c r="SVO166" s="135"/>
      <c r="SVP166" s="135"/>
      <c r="SVQ166" s="135"/>
      <c r="SVR166" s="135"/>
      <c r="SVS166" s="135"/>
      <c r="SVT166" s="135"/>
      <c r="SVU166" s="135"/>
      <c r="SVV166" s="135"/>
      <c r="SVW166" s="135"/>
      <c r="SVX166" s="135"/>
      <c r="SVY166" s="135"/>
      <c r="SVZ166" s="135"/>
      <c r="SWA166" s="135"/>
      <c r="SWB166" s="135"/>
      <c r="SWC166" s="135"/>
      <c r="SWD166" s="135"/>
      <c r="SWE166" s="135"/>
      <c r="SWF166" s="135"/>
      <c r="SWG166" s="135"/>
      <c r="SWH166" s="135"/>
      <c r="SWI166" s="135"/>
      <c r="SWJ166" s="135"/>
      <c r="SWK166" s="135"/>
      <c r="SWL166" s="135"/>
      <c r="SWM166" s="135"/>
      <c r="SWN166" s="135"/>
      <c r="SWO166" s="135"/>
      <c r="SWP166" s="135"/>
      <c r="SWQ166" s="135"/>
      <c r="SWR166" s="135"/>
      <c r="SWS166" s="135"/>
      <c r="SWT166" s="135"/>
      <c r="SWU166" s="135"/>
      <c r="SWV166" s="135"/>
      <c r="SWW166" s="135"/>
      <c r="SWX166" s="135"/>
      <c r="SWY166" s="135"/>
      <c r="SWZ166" s="135"/>
      <c r="SXA166" s="135"/>
      <c r="SXB166" s="135"/>
      <c r="SXC166" s="135"/>
      <c r="SXD166" s="135"/>
      <c r="SXE166" s="135"/>
      <c r="SXF166" s="135"/>
      <c r="SXG166" s="135"/>
      <c r="SXH166" s="135"/>
      <c r="SXI166" s="135"/>
      <c r="SXJ166" s="135"/>
      <c r="SXK166" s="135"/>
      <c r="SXL166" s="135"/>
      <c r="SXM166" s="135"/>
      <c r="SXN166" s="135"/>
      <c r="SXO166" s="135"/>
      <c r="SXP166" s="135"/>
      <c r="SXQ166" s="135"/>
      <c r="SXR166" s="135"/>
      <c r="SXS166" s="135"/>
      <c r="SXT166" s="135"/>
      <c r="SXU166" s="135"/>
      <c r="SXV166" s="135"/>
      <c r="SXW166" s="135"/>
      <c r="SXX166" s="135"/>
      <c r="SXY166" s="135"/>
      <c r="SXZ166" s="135"/>
      <c r="SYA166" s="135"/>
      <c r="SYB166" s="135"/>
      <c r="SYC166" s="135"/>
      <c r="SYD166" s="135"/>
      <c r="SYE166" s="135"/>
      <c r="SYF166" s="135"/>
      <c r="SYG166" s="135"/>
      <c r="SYH166" s="135"/>
      <c r="SYI166" s="135"/>
      <c r="SYJ166" s="135"/>
      <c r="SYK166" s="135"/>
      <c r="SYL166" s="135"/>
      <c r="SYM166" s="135"/>
      <c r="SYN166" s="135"/>
      <c r="SYO166" s="135"/>
      <c r="SYP166" s="135"/>
      <c r="SYQ166" s="135"/>
      <c r="SYR166" s="135"/>
      <c r="SYS166" s="135"/>
      <c r="SYT166" s="135"/>
      <c r="SYU166" s="135"/>
      <c r="SYV166" s="135"/>
      <c r="SYW166" s="135"/>
      <c r="SYX166" s="135"/>
      <c r="SYY166" s="135"/>
      <c r="SYZ166" s="135"/>
      <c r="SZA166" s="135"/>
      <c r="SZB166" s="135"/>
      <c r="SZC166" s="135"/>
      <c r="SZD166" s="135"/>
      <c r="SZE166" s="135"/>
      <c r="SZF166" s="135"/>
      <c r="SZG166" s="135"/>
      <c r="SZH166" s="135"/>
      <c r="SZI166" s="135"/>
      <c r="SZJ166" s="135"/>
      <c r="SZK166" s="135"/>
      <c r="SZL166" s="135"/>
      <c r="SZM166" s="135"/>
      <c r="SZN166" s="135"/>
      <c r="SZO166" s="135"/>
      <c r="SZP166" s="135"/>
      <c r="SZQ166" s="135"/>
      <c r="SZR166" s="135"/>
      <c r="SZS166" s="135"/>
      <c r="SZT166" s="135"/>
      <c r="SZU166" s="135"/>
      <c r="SZV166" s="135"/>
      <c r="SZW166" s="135"/>
      <c r="SZX166" s="135"/>
      <c r="SZY166" s="135"/>
      <c r="SZZ166" s="135"/>
      <c r="TAA166" s="135"/>
      <c r="TAB166" s="135"/>
      <c r="TAC166" s="135"/>
      <c r="TAD166" s="135"/>
      <c r="TAE166" s="135"/>
      <c r="TAF166" s="135"/>
      <c r="TAG166" s="135"/>
      <c r="TAH166" s="135"/>
      <c r="TAI166" s="135"/>
      <c r="TAJ166" s="135"/>
      <c r="TAK166" s="135"/>
      <c r="TAL166" s="135"/>
      <c r="TAM166" s="135"/>
      <c r="TAN166" s="135"/>
      <c r="TAO166" s="135"/>
      <c r="TAP166" s="135"/>
      <c r="TAQ166" s="135"/>
      <c r="TAR166" s="135"/>
      <c r="TAS166" s="135"/>
      <c r="TAT166" s="135"/>
      <c r="TAU166" s="135"/>
      <c r="TAV166" s="135"/>
      <c r="TAW166" s="135"/>
      <c r="TAX166" s="135"/>
      <c r="TAY166" s="135"/>
      <c r="TAZ166" s="135"/>
      <c r="TBA166" s="135"/>
      <c r="TBB166" s="135"/>
      <c r="TBC166" s="135"/>
      <c r="TBD166" s="135"/>
      <c r="TBE166" s="135"/>
      <c r="TBF166" s="135"/>
      <c r="TBG166" s="135"/>
      <c r="TBH166" s="135"/>
      <c r="TBI166" s="135"/>
      <c r="TBJ166" s="135"/>
      <c r="TBK166" s="135"/>
      <c r="TBL166" s="135"/>
      <c r="TBM166" s="135"/>
      <c r="TBN166" s="135"/>
      <c r="TBO166" s="135"/>
      <c r="TBP166" s="135"/>
      <c r="TBQ166" s="135"/>
      <c r="TBR166" s="135"/>
      <c r="TBS166" s="135"/>
      <c r="TBT166" s="135"/>
      <c r="TBU166" s="135"/>
      <c r="TBV166" s="135"/>
      <c r="TBW166" s="135"/>
      <c r="TBX166" s="135"/>
      <c r="TBY166" s="135"/>
      <c r="TBZ166" s="135"/>
      <c r="TCA166" s="135"/>
      <c r="TCB166" s="135"/>
      <c r="TCC166" s="135"/>
      <c r="TCD166" s="135"/>
      <c r="TCE166" s="135"/>
      <c r="TCF166" s="135"/>
      <c r="TCG166" s="135"/>
      <c r="TCH166" s="135"/>
      <c r="TCI166" s="135"/>
      <c r="TCJ166" s="135"/>
      <c r="TCK166" s="135"/>
      <c r="TCL166" s="135"/>
      <c r="TCM166" s="135"/>
      <c r="TCN166" s="135"/>
      <c r="TCO166" s="135"/>
      <c r="TCP166" s="135"/>
      <c r="TCQ166" s="135"/>
      <c r="TCR166" s="135"/>
      <c r="TCS166" s="135"/>
      <c r="TCT166" s="135"/>
      <c r="TCU166" s="135"/>
      <c r="TCV166" s="135"/>
      <c r="TCW166" s="135"/>
      <c r="TCX166" s="135"/>
      <c r="TCY166" s="135"/>
      <c r="TCZ166" s="135"/>
      <c r="TDA166" s="135"/>
      <c r="TDB166" s="135"/>
      <c r="TDC166" s="135"/>
      <c r="TDD166" s="135"/>
      <c r="TDE166" s="135"/>
      <c r="TDF166" s="135"/>
      <c r="TDG166" s="135"/>
      <c r="TDH166" s="135"/>
      <c r="TDI166" s="135"/>
      <c r="TDJ166" s="135"/>
      <c r="TDK166" s="135"/>
      <c r="TDL166" s="135"/>
      <c r="TDM166" s="135"/>
      <c r="TDN166" s="135"/>
      <c r="TDO166" s="135"/>
      <c r="TDP166" s="135"/>
      <c r="TDQ166" s="135"/>
      <c r="TDR166" s="135"/>
      <c r="TDS166" s="135"/>
      <c r="TDT166" s="135"/>
      <c r="TDU166" s="135"/>
      <c r="TDV166" s="135"/>
      <c r="TDW166" s="135"/>
      <c r="TDX166" s="135"/>
      <c r="TDY166" s="135"/>
      <c r="TDZ166" s="135"/>
      <c r="TEA166" s="135"/>
      <c r="TEB166" s="135"/>
      <c r="TEC166" s="135"/>
      <c r="TED166" s="135"/>
      <c r="TEE166" s="135"/>
      <c r="TEF166" s="135"/>
      <c r="TEG166" s="135"/>
      <c r="TEH166" s="135"/>
      <c r="TEI166" s="135"/>
      <c r="TEJ166" s="135"/>
      <c r="TEK166" s="135"/>
      <c r="TEL166" s="135"/>
      <c r="TEM166" s="135"/>
      <c r="TEN166" s="135"/>
      <c r="TEO166" s="135"/>
      <c r="TEP166" s="135"/>
      <c r="TEQ166" s="135"/>
      <c r="TER166" s="135"/>
      <c r="TES166" s="135"/>
      <c r="TET166" s="135"/>
      <c r="TEU166" s="135"/>
      <c r="TEV166" s="135"/>
      <c r="TEW166" s="135"/>
      <c r="TEX166" s="135"/>
      <c r="TEY166" s="135"/>
      <c r="TEZ166" s="135"/>
      <c r="TFA166" s="135"/>
      <c r="TFB166" s="135"/>
      <c r="TFC166" s="135"/>
      <c r="TFD166" s="135"/>
      <c r="TFE166" s="135"/>
      <c r="TFF166" s="135"/>
      <c r="TFG166" s="135"/>
      <c r="TFH166" s="135"/>
      <c r="TFI166" s="135"/>
      <c r="TFJ166" s="135"/>
      <c r="TFK166" s="135"/>
      <c r="TFL166" s="135"/>
      <c r="TFM166" s="135"/>
      <c r="TFN166" s="135"/>
      <c r="TFO166" s="135"/>
      <c r="TFP166" s="135"/>
      <c r="TFQ166" s="135"/>
      <c r="TFR166" s="135"/>
      <c r="TFS166" s="135"/>
      <c r="TFT166" s="135"/>
      <c r="TFU166" s="135"/>
      <c r="TFV166" s="135"/>
      <c r="TFW166" s="135"/>
      <c r="TFX166" s="135"/>
      <c r="TFY166" s="135"/>
      <c r="TFZ166" s="135"/>
      <c r="TGA166" s="135"/>
      <c r="TGB166" s="135"/>
      <c r="TGC166" s="135"/>
      <c r="TGD166" s="135"/>
      <c r="TGE166" s="135"/>
      <c r="TGF166" s="135"/>
      <c r="TGG166" s="135"/>
      <c r="TGH166" s="135"/>
      <c r="TGI166" s="135"/>
      <c r="TGJ166" s="135"/>
      <c r="TGK166" s="135"/>
      <c r="TGL166" s="135"/>
      <c r="TGM166" s="135"/>
      <c r="TGN166" s="135"/>
      <c r="TGO166" s="135"/>
      <c r="TGP166" s="135"/>
      <c r="TGQ166" s="135"/>
      <c r="TGR166" s="135"/>
      <c r="TGS166" s="135"/>
      <c r="TGT166" s="135"/>
      <c r="TGU166" s="135"/>
      <c r="TGV166" s="135"/>
      <c r="TGW166" s="135"/>
      <c r="TGX166" s="135"/>
      <c r="TGY166" s="135"/>
      <c r="TGZ166" s="135"/>
      <c r="THA166" s="135"/>
      <c r="THB166" s="135"/>
      <c r="THC166" s="135"/>
      <c r="THD166" s="135"/>
      <c r="THE166" s="135"/>
      <c r="THF166" s="135"/>
      <c r="THG166" s="135"/>
      <c r="THH166" s="135"/>
      <c r="THI166" s="135"/>
      <c r="THJ166" s="135"/>
      <c r="THK166" s="135"/>
      <c r="THL166" s="135"/>
      <c r="THM166" s="135"/>
      <c r="THN166" s="135"/>
      <c r="THO166" s="135"/>
      <c r="THP166" s="135"/>
      <c r="THQ166" s="135"/>
      <c r="THR166" s="135"/>
      <c r="THS166" s="135"/>
      <c r="THT166" s="135"/>
      <c r="THU166" s="135"/>
      <c r="THV166" s="135"/>
      <c r="THW166" s="135"/>
      <c r="THX166" s="135"/>
      <c r="THY166" s="135"/>
      <c r="THZ166" s="135"/>
      <c r="TIA166" s="135"/>
      <c r="TIB166" s="135"/>
      <c r="TIC166" s="135"/>
      <c r="TID166" s="135"/>
      <c r="TIE166" s="135"/>
      <c r="TIF166" s="135"/>
      <c r="TIG166" s="135"/>
      <c r="TIH166" s="135"/>
      <c r="TII166" s="135"/>
      <c r="TIJ166" s="135"/>
      <c r="TIK166" s="135"/>
      <c r="TIL166" s="135"/>
      <c r="TIM166" s="135"/>
      <c r="TIN166" s="135"/>
      <c r="TIO166" s="135"/>
      <c r="TIP166" s="135"/>
      <c r="TIQ166" s="135"/>
      <c r="TIR166" s="135"/>
      <c r="TIS166" s="135"/>
      <c r="TIT166" s="135"/>
      <c r="TIU166" s="135"/>
      <c r="TIV166" s="135"/>
      <c r="TIW166" s="135"/>
      <c r="TIX166" s="135"/>
      <c r="TIY166" s="135"/>
      <c r="TIZ166" s="135"/>
      <c r="TJA166" s="135"/>
      <c r="TJB166" s="135"/>
      <c r="TJC166" s="135"/>
      <c r="TJD166" s="135"/>
      <c r="TJE166" s="135"/>
      <c r="TJF166" s="135"/>
      <c r="TJG166" s="135"/>
      <c r="TJH166" s="135"/>
      <c r="TJI166" s="135"/>
      <c r="TJJ166" s="135"/>
      <c r="TJK166" s="135"/>
      <c r="TJL166" s="135"/>
      <c r="TJM166" s="135"/>
      <c r="TJN166" s="135"/>
      <c r="TJO166" s="135"/>
      <c r="TJP166" s="135"/>
      <c r="TJQ166" s="135"/>
      <c r="TJR166" s="135"/>
      <c r="TJS166" s="135"/>
      <c r="TJT166" s="135"/>
      <c r="TJU166" s="135"/>
      <c r="TJV166" s="135"/>
      <c r="TJW166" s="135"/>
      <c r="TJX166" s="135"/>
      <c r="TJY166" s="135"/>
      <c r="TJZ166" s="135"/>
      <c r="TKA166" s="135"/>
      <c r="TKB166" s="135"/>
      <c r="TKC166" s="135"/>
      <c r="TKD166" s="135"/>
      <c r="TKE166" s="135"/>
      <c r="TKF166" s="135"/>
      <c r="TKG166" s="135"/>
      <c r="TKH166" s="135"/>
      <c r="TKI166" s="135"/>
      <c r="TKJ166" s="135"/>
      <c r="TKK166" s="135"/>
      <c r="TKL166" s="135"/>
      <c r="TKM166" s="135"/>
      <c r="TKN166" s="135"/>
      <c r="TKO166" s="135"/>
      <c r="TKP166" s="135"/>
      <c r="TKQ166" s="135"/>
      <c r="TKR166" s="135"/>
      <c r="TKS166" s="135"/>
      <c r="TKT166" s="135"/>
      <c r="TKU166" s="135"/>
      <c r="TKV166" s="135"/>
      <c r="TKW166" s="135"/>
      <c r="TKX166" s="135"/>
      <c r="TKY166" s="135"/>
      <c r="TKZ166" s="135"/>
      <c r="TLA166" s="135"/>
      <c r="TLB166" s="135"/>
      <c r="TLC166" s="135"/>
      <c r="TLD166" s="135"/>
      <c r="TLE166" s="135"/>
      <c r="TLF166" s="135"/>
      <c r="TLG166" s="135"/>
      <c r="TLH166" s="135"/>
      <c r="TLI166" s="135"/>
      <c r="TLJ166" s="135"/>
      <c r="TLK166" s="135"/>
      <c r="TLL166" s="135"/>
      <c r="TLM166" s="135"/>
      <c r="TLN166" s="135"/>
      <c r="TLO166" s="135"/>
      <c r="TLP166" s="135"/>
      <c r="TLQ166" s="135"/>
      <c r="TLR166" s="135"/>
      <c r="TLS166" s="135"/>
      <c r="TLT166" s="135"/>
      <c r="TLU166" s="135"/>
      <c r="TLV166" s="135"/>
      <c r="TLW166" s="135"/>
      <c r="TLX166" s="135"/>
      <c r="TLY166" s="135"/>
      <c r="TLZ166" s="135"/>
      <c r="TMA166" s="135"/>
      <c r="TMB166" s="135"/>
      <c r="TMC166" s="135"/>
      <c r="TMD166" s="135"/>
      <c r="TME166" s="135"/>
      <c r="TMF166" s="135"/>
      <c r="TMG166" s="135"/>
      <c r="TMH166" s="135"/>
      <c r="TMI166" s="135"/>
      <c r="TMJ166" s="135"/>
      <c r="TMK166" s="135"/>
      <c r="TML166" s="135"/>
      <c r="TMM166" s="135"/>
      <c r="TMN166" s="135"/>
      <c r="TMO166" s="135"/>
      <c r="TMP166" s="135"/>
      <c r="TMQ166" s="135"/>
      <c r="TMR166" s="135"/>
      <c r="TMS166" s="135"/>
      <c r="TMT166" s="135"/>
      <c r="TMU166" s="135"/>
      <c r="TMV166" s="135"/>
      <c r="TMW166" s="135"/>
      <c r="TMX166" s="135"/>
      <c r="TMY166" s="135"/>
      <c r="TMZ166" s="135"/>
      <c r="TNA166" s="135"/>
      <c r="TNB166" s="135"/>
      <c r="TNC166" s="135"/>
      <c r="TND166" s="135"/>
      <c r="TNE166" s="135"/>
      <c r="TNF166" s="135"/>
      <c r="TNG166" s="135"/>
      <c r="TNH166" s="135"/>
      <c r="TNI166" s="135"/>
      <c r="TNJ166" s="135"/>
      <c r="TNK166" s="135"/>
      <c r="TNL166" s="135"/>
      <c r="TNM166" s="135"/>
      <c r="TNN166" s="135"/>
      <c r="TNO166" s="135"/>
      <c r="TNP166" s="135"/>
      <c r="TNQ166" s="135"/>
      <c r="TNR166" s="135"/>
      <c r="TNS166" s="135"/>
      <c r="TNT166" s="135"/>
      <c r="TNU166" s="135"/>
      <c r="TNV166" s="135"/>
      <c r="TNW166" s="135"/>
      <c r="TNX166" s="135"/>
      <c r="TNY166" s="135"/>
      <c r="TNZ166" s="135"/>
      <c r="TOA166" s="135"/>
      <c r="TOB166" s="135"/>
      <c r="TOC166" s="135"/>
      <c r="TOD166" s="135"/>
      <c r="TOE166" s="135"/>
      <c r="TOF166" s="135"/>
      <c r="TOG166" s="135"/>
      <c r="TOH166" s="135"/>
      <c r="TOI166" s="135"/>
      <c r="TOJ166" s="135"/>
      <c r="TOK166" s="135"/>
      <c r="TOL166" s="135"/>
      <c r="TOM166" s="135"/>
      <c r="TON166" s="135"/>
      <c r="TOO166" s="135"/>
      <c r="TOP166" s="135"/>
      <c r="TOQ166" s="135"/>
      <c r="TOR166" s="135"/>
      <c r="TOS166" s="135"/>
      <c r="TOT166" s="135"/>
      <c r="TOU166" s="135"/>
      <c r="TOV166" s="135"/>
      <c r="TOW166" s="135"/>
      <c r="TOX166" s="135"/>
      <c r="TOY166" s="135"/>
      <c r="TOZ166" s="135"/>
      <c r="TPA166" s="135"/>
      <c r="TPB166" s="135"/>
      <c r="TPC166" s="135"/>
      <c r="TPD166" s="135"/>
      <c r="TPE166" s="135"/>
      <c r="TPF166" s="135"/>
      <c r="TPG166" s="135"/>
      <c r="TPH166" s="135"/>
      <c r="TPI166" s="135"/>
      <c r="TPJ166" s="135"/>
      <c r="TPK166" s="135"/>
      <c r="TPL166" s="135"/>
      <c r="TPM166" s="135"/>
      <c r="TPN166" s="135"/>
      <c r="TPO166" s="135"/>
      <c r="TPP166" s="135"/>
      <c r="TPQ166" s="135"/>
      <c r="TPR166" s="135"/>
      <c r="TPS166" s="135"/>
      <c r="TPT166" s="135"/>
      <c r="TPU166" s="135"/>
      <c r="TPV166" s="135"/>
      <c r="TPW166" s="135"/>
      <c r="TPX166" s="135"/>
      <c r="TPY166" s="135"/>
      <c r="TPZ166" s="135"/>
      <c r="TQA166" s="135"/>
      <c r="TQB166" s="135"/>
      <c r="TQC166" s="135"/>
      <c r="TQD166" s="135"/>
      <c r="TQE166" s="135"/>
      <c r="TQF166" s="135"/>
      <c r="TQG166" s="135"/>
      <c r="TQH166" s="135"/>
      <c r="TQI166" s="135"/>
      <c r="TQJ166" s="135"/>
      <c r="TQK166" s="135"/>
      <c r="TQL166" s="135"/>
      <c r="TQM166" s="135"/>
      <c r="TQN166" s="135"/>
      <c r="TQO166" s="135"/>
      <c r="TQP166" s="135"/>
      <c r="TQQ166" s="135"/>
      <c r="TQR166" s="135"/>
      <c r="TQS166" s="135"/>
      <c r="TQT166" s="135"/>
      <c r="TQU166" s="135"/>
      <c r="TQV166" s="135"/>
      <c r="TQW166" s="135"/>
      <c r="TQX166" s="135"/>
      <c r="TQY166" s="135"/>
      <c r="TQZ166" s="135"/>
      <c r="TRA166" s="135"/>
      <c r="TRB166" s="135"/>
      <c r="TRC166" s="135"/>
      <c r="TRD166" s="135"/>
      <c r="TRE166" s="135"/>
      <c r="TRF166" s="135"/>
      <c r="TRG166" s="135"/>
      <c r="TRH166" s="135"/>
      <c r="TRI166" s="135"/>
      <c r="TRJ166" s="135"/>
      <c r="TRK166" s="135"/>
      <c r="TRL166" s="135"/>
      <c r="TRM166" s="135"/>
      <c r="TRN166" s="135"/>
      <c r="TRO166" s="135"/>
      <c r="TRP166" s="135"/>
      <c r="TRQ166" s="135"/>
      <c r="TRR166" s="135"/>
      <c r="TRS166" s="135"/>
      <c r="TRT166" s="135"/>
      <c r="TRU166" s="135"/>
      <c r="TRV166" s="135"/>
      <c r="TRW166" s="135"/>
      <c r="TRX166" s="135"/>
      <c r="TRY166" s="135"/>
      <c r="TRZ166" s="135"/>
      <c r="TSA166" s="135"/>
      <c r="TSB166" s="135"/>
      <c r="TSC166" s="135"/>
      <c r="TSD166" s="135"/>
      <c r="TSE166" s="135"/>
      <c r="TSF166" s="135"/>
      <c r="TSG166" s="135"/>
      <c r="TSH166" s="135"/>
      <c r="TSI166" s="135"/>
      <c r="TSJ166" s="135"/>
      <c r="TSK166" s="135"/>
      <c r="TSL166" s="135"/>
      <c r="TSM166" s="135"/>
      <c r="TSN166" s="135"/>
      <c r="TSO166" s="135"/>
      <c r="TSP166" s="135"/>
      <c r="TSQ166" s="135"/>
      <c r="TSR166" s="135"/>
      <c r="TSS166" s="135"/>
      <c r="TST166" s="135"/>
      <c r="TSU166" s="135"/>
      <c r="TSV166" s="135"/>
      <c r="TSW166" s="135"/>
      <c r="TSX166" s="135"/>
      <c r="TSY166" s="135"/>
      <c r="TSZ166" s="135"/>
      <c r="TTA166" s="135"/>
      <c r="TTB166" s="135"/>
      <c r="TTC166" s="135"/>
      <c r="TTD166" s="135"/>
      <c r="TTE166" s="135"/>
      <c r="TTF166" s="135"/>
      <c r="TTG166" s="135"/>
      <c r="TTH166" s="135"/>
      <c r="TTI166" s="135"/>
      <c r="TTJ166" s="135"/>
      <c r="TTK166" s="135"/>
      <c r="TTL166" s="135"/>
      <c r="TTM166" s="135"/>
      <c r="TTN166" s="135"/>
      <c r="TTO166" s="135"/>
      <c r="TTP166" s="135"/>
      <c r="TTQ166" s="135"/>
      <c r="TTR166" s="135"/>
      <c r="TTS166" s="135"/>
      <c r="TTT166" s="135"/>
      <c r="TTU166" s="135"/>
      <c r="TTV166" s="135"/>
      <c r="TTW166" s="135"/>
      <c r="TTX166" s="135"/>
      <c r="TTY166" s="135"/>
      <c r="TTZ166" s="135"/>
      <c r="TUA166" s="135"/>
      <c r="TUB166" s="135"/>
      <c r="TUC166" s="135"/>
      <c r="TUD166" s="135"/>
      <c r="TUE166" s="135"/>
      <c r="TUF166" s="135"/>
      <c r="TUG166" s="135"/>
      <c r="TUH166" s="135"/>
      <c r="TUI166" s="135"/>
      <c r="TUJ166" s="135"/>
      <c r="TUK166" s="135"/>
      <c r="TUL166" s="135"/>
      <c r="TUM166" s="135"/>
      <c r="TUN166" s="135"/>
      <c r="TUO166" s="135"/>
      <c r="TUP166" s="135"/>
      <c r="TUQ166" s="135"/>
      <c r="TUR166" s="135"/>
      <c r="TUS166" s="135"/>
      <c r="TUT166" s="135"/>
      <c r="TUU166" s="135"/>
      <c r="TUV166" s="135"/>
      <c r="TUW166" s="135"/>
      <c r="TUX166" s="135"/>
      <c r="TUY166" s="135"/>
      <c r="TUZ166" s="135"/>
      <c r="TVA166" s="135"/>
      <c r="TVB166" s="135"/>
      <c r="TVC166" s="135"/>
      <c r="TVD166" s="135"/>
      <c r="TVE166" s="135"/>
      <c r="TVF166" s="135"/>
      <c r="TVG166" s="135"/>
      <c r="TVH166" s="135"/>
      <c r="TVI166" s="135"/>
      <c r="TVJ166" s="135"/>
      <c r="TVK166" s="135"/>
      <c r="TVL166" s="135"/>
      <c r="TVM166" s="135"/>
      <c r="TVN166" s="135"/>
      <c r="TVO166" s="135"/>
      <c r="TVP166" s="135"/>
      <c r="TVQ166" s="135"/>
      <c r="TVR166" s="135"/>
      <c r="TVS166" s="135"/>
      <c r="TVT166" s="135"/>
      <c r="TVU166" s="135"/>
      <c r="TVV166" s="135"/>
      <c r="TVW166" s="135"/>
      <c r="TVX166" s="135"/>
      <c r="TVY166" s="135"/>
      <c r="TVZ166" s="135"/>
      <c r="TWA166" s="135"/>
      <c r="TWB166" s="135"/>
      <c r="TWC166" s="135"/>
      <c r="TWD166" s="135"/>
      <c r="TWE166" s="135"/>
      <c r="TWF166" s="135"/>
      <c r="TWG166" s="135"/>
      <c r="TWH166" s="135"/>
      <c r="TWI166" s="135"/>
      <c r="TWJ166" s="135"/>
      <c r="TWK166" s="135"/>
      <c r="TWL166" s="135"/>
      <c r="TWM166" s="135"/>
      <c r="TWN166" s="135"/>
      <c r="TWO166" s="135"/>
      <c r="TWP166" s="135"/>
      <c r="TWQ166" s="135"/>
      <c r="TWR166" s="135"/>
      <c r="TWS166" s="135"/>
      <c r="TWT166" s="135"/>
      <c r="TWU166" s="135"/>
      <c r="TWV166" s="135"/>
      <c r="TWW166" s="135"/>
      <c r="TWX166" s="135"/>
      <c r="TWY166" s="135"/>
      <c r="TWZ166" s="135"/>
      <c r="TXA166" s="135"/>
      <c r="TXB166" s="135"/>
      <c r="TXC166" s="135"/>
      <c r="TXD166" s="135"/>
      <c r="TXE166" s="135"/>
      <c r="TXF166" s="135"/>
      <c r="TXG166" s="135"/>
      <c r="TXH166" s="135"/>
      <c r="TXI166" s="135"/>
      <c r="TXJ166" s="135"/>
      <c r="TXK166" s="135"/>
      <c r="TXL166" s="135"/>
      <c r="TXM166" s="135"/>
      <c r="TXN166" s="135"/>
      <c r="TXO166" s="135"/>
      <c r="TXP166" s="135"/>
      <c r="TXQ166" s="135"/>
      <c r="TXR166" s="135"/>
      <c r="TXS166" s="135"/>
      <c r="TXT166" s="135"/>
      <c r="TXU166" s="135"/>
      <c r="TXV166" s="135"/>
      <c r="TXW166" s="135"/>
      <c r="TXX166" s="135"/>
      <c r="TXY166" s="135"/>
      <c r="TXZ166" s="135"/>
      <c r="TYA166" s="135"/>
      <c r="TYB166" s="135"/>
      <c r="TYC166" s="135"/>
      <c r="TYD166" s="135"/>
      <c r="TYE166" s="135"/>
      <c r="TYF166" s="135"/>
      <c r="TYG166" s="135"/>
      <c r="TYH166" s="135"/>
      <c r="TYI166" s="135"/>
      <c r="TYJ166" s="135"/>
      <c r="TYK166" s="135"/>
      <c r="TYL166" s="135"/>
      <c r="TYM166" s="135"/>
      <c r="TYN166" s="135"/>
      <c r="TYO166" s="135"/>
      <c r="TYP166" s="135"/>
      <c r="TYQ166" s="135"/>
      <c r="TYR166" s="135"/>
      <c r="TYS166" s="135"/>
      <c r="TYT166" s="135"/>
      <c r="TYU166" s="135"/>
      <c r="TYV166" s="135"/>
      <c r="TYW166" s="135"/>
      <c r="TYX166" s="135"/>
      <c r="TYY166" s="135"/>
      <c r="TYZ166" s="135"/>
      <c r="TZA166" s="135"/>
      <c r="TZB166" s="135"/>
      <c r="TZC166" s="135"/>
      <c r="TZD166" s="135"/>
      <c r="TZE166" s="135"/>
      <c r="TZF166" s="135"/>
      <c r="TZG166" s="135"/>
      <c r="TZH166" s="135"/>
      <c r="TZI166" s="135"/>
      <c r="TZJ166" s="135"/>
      <c r="TZK166" s="135"/>
      <c r="TZL166" s="135"/>
      <c r="TZM166" s="135"/>
      <c r="TZN166" s="135"/>
      <c r="TZO166" s="135"/>
      <c r="TZP166" s="135"/>
      <c r="TZQ166" s="135"/>
      <c r="TZR166" s="135"/>
      <c r="TZS166" s="135"/>
      <c r="TZT166" s="135"/>
      <c r="TZU166" s="135"/>
      <c r="TZV166" s="135"/>
      <c r="TZW166" s="135"/>
      <c r="TZX166" s="135"/>
      <c r="TZY166" s="135"/>
      <c r="TZZ166" s="135"/>
      <c r="UAA166" s="135"/>
      <c r="UAB166" s="135"/>
      <c r="UAC166" s="135"/>
      <c r="UAD166" s="135"/>
      <c r="UAE166" s="135"/>
      <c r="UAF166" s="135"/>
      <c r="UAG166" s="135"/>
      <c r="UAH166" s="135"/>
      <c r="UAI166" s="135"/>
      <c r="UAJ166" s="135"/>
      <c r="UAK166" s="135"/>
      <c r="UAL166" s="135"/>
      <c r="UAM166" s="135"/>
      <c r="UAN166" s="135"/>
      <c r="UAO166" s="135"/>
      <c r="UAP166" s="135"/>
      <c r="UAQ166" s="135"/>
      <c r="UAR166" s="135"/>
      <c r="UAS166" s="135"/>
      <c r="UAT166" s="135"/>
      <c r="UAU166" s="135"/>
      <c r="UAV166" s="135"/>
      <c r="UAW166" s="135"/>
      <c r="UAX166" s="135"/>
      <c r="UAY166" s="135"/>
      <c r="UAZ166" s="135"/>
      <c r="UBA166" s="135"/>
      <c r="UBB166" s="135"/>
      <c r="UBC166" s="135"/>
      <c r="UBD166" s="135"/>
      <c r="UBE166" s="135"/>
      <c r="UBF166" s="135"/>
      <c r="UBG166" s="135"/>
      <c r="UBH166" s="135"/>
      <c r="UBI166" s="135"/>
      <c r="UBJ166" s="135"/>
      <c r="UBK166" s="135"/>
      <c r="UBL166" s="135"/>
      <c r="UBM166" s="135"/>
      <c r="UBN166" s="135"/>
      <c r="UBO166" s="135"/>
      <c r="UBP166" s="135"/>
      <c r="UBQ166" s="135"/>
      <c r="UBR166" s="135"/>
      <c r="UBS166" s="135"/>
      <c r="UBT166" s="135"/>
      <c r="UBU166" s="135"/>
      <c r="UBV166" s="135"/>
      <c r="UBW166" s="135"/>
      <c r="UBX166" s="135"/>
      <c r="UBY166" s="135"/>
      <c r="UBZ166" s="135"/>
      <c r="UCA166" s="135"/>
      <c r="UCB166" s="135"/>
      <c r="UCC166" s="135"/>
      <c r="UCD166" s="135"/>
      <c r="UCE166" s="135"/>
      <c r="UCF166" s="135"/>
      <c r="UCG166" s="135"/>
      <c r="UCH166" s="135"/>
      <c r="UCI166" s="135"/>
      <c r="UCJ166" s="135"/>
      <c r="UCK166" s="135"/>
      <c r="UCL166" s="135"/>
      <c r="UCM166" s="135"/>
      <c r="UCN166" s="135"/>
      <c r="UCO166" s="135"/>
      <c r="UCP166" s="135"/>
      <c r="UCQ166" s="135"/>
      <c r="UCR166" s="135"/>
      <c r="UCS166" s="135"/>
      <c r="UCT166" s="135"/>
      <c r="UCU166" s="135"/>
      <c r="UCV166" s="135"/>
      <c r="UCW166" s="135"/>
      <c r="UCX166" s="135"/>
      <c r="UCY166" s="135"/>
      <c r="UCZ166" s="135"/>
      <c r="UDA166" s="135"/>
      <c r="UDB166" s="135"/>
      <c r="UDC166" s="135"/>
      <c r="UDD166" s="135"/>
      <c r="UDE166" s="135"/>
      <c r="UDF166" s="135"/>
      <c r="UDG166" s="135"/>
      <c r="UDH166" s="135"/>
      <c r="UDI166" s="135"/>
      <c r="UDJ166" s="135"/>
      <c r="UDK166" s="135"/>
      <c r="UDL166" s="135"/>
      <c r="UDM166" s="135"/>
      <c r="UDN166" s="135"/>
      <c r="UDO166" s="135"/>
      <c r="UDP166" s="135"/>
      <c r="UDQ166" s="135"/>
      <c r="UDR166" s="135"/>
      <c r="UDS166" s="135"/>
      <c r="UDT166" s="135"/>
      <c r="UDU166" s="135"/>
      <c r="UDV166" s="135"/>
      <c r="UDW166" s="135"/>
      <c r="UDX166" s="135"/>
      <c r="UDY166" s="135"/>
      <c r="UDZ166" s="135"/>
      <c r="UEA166" s="135"/>
      <c r="UEB166" s="135"/>
      <c r="UEC166" s="135"/>
      <c r="UED166" s="135"/>
      <c r="UEE166" s="135"/>
      <c r="UEF166" s="135"/>
      <c r="UEG166" s="135"/>
      <c r="UEH166" s="135"/>
      <c r="UEI166" s="135"/>
      <c r="UEJ166" s="135"/>
      <c r="UEK166" s="135"/>
      <c r="UEL166" s="135"/>
      <c r="UEM166" s="135"/>
      <c r="UEN166" s="135"/>
      <c r="UEO166" s="135"/>
      <c r="UEP166" s="135"/>
      <c r="UEQ166" s="135"/>
      <c r="UER166" s="135"/>
      <c r="UES166" s="135"/>
      <c r="UET166" s="135"/>
      <c r="UEU166" s="135"/>
      <c r="UEV166" s="135"/>
      <c r="UEW166" s="135"/>
      <c r="UEX166" s="135"/>
      <c r="UEY166" s="135"/>
      <c r="UEZ166" s="135"/>
      <c r="UFA166" s="135"/>
      <c r="UFB166" s="135"/>
      <c r="UFC166" s="135"/>
      <c r="UFD166" s="135"/>
      <c r="UFE166" s="135"/>
      <c r="UFF166" s="135"/>
      <c r="UFG166" s="135"/>
      <c r="UFH166" s="135"/>
      <c r="UFI166" s="135"/>
      <c r="UFJ166" s="135"/>
      <c r="UFK166" s="135"/>
      <c r="UFL166" s="135"/>
      <c r="UFM166" s="135"/>
      <c r="UFN166" s="135"/>
      <c r="UFO166" s="135"/>
      <c r="UFP166" s="135"/>
      <c r="UFQ166" s="135"/>
      <c r="UFR166" s="135"/>
      <c r="UFS166" s="135"/>
      <c r="UFT166" s="135"/>
      <c r="UFU166" s="135"/>
      <c r="UFV166" s="135"/>
      <c r="UFW166" s="135"/>
      <c r="UFX166" s="135"/>
      <c r="UFY166" s="135"/>
      <c r="UFZ166" s="135"/>
      <c r="UGA166" s="135"/>
      <c r="UGB166" s="135"/>
      <c r="UGC166" s="135"/>
      <c r="UGD166" s="135"/>
      <c r="UGE166" s="135"/>
      <c r="UGF166" s="135"/>
      <c r="UGG166" s="135"/>
      <c r="UGH166" s="135"/>
      <c r="UGI166" s="135"/>
      <c r="UGJ166" s="135"/>
      <c r="UGK166" s="135"/>
      <c r="UGL166" s="135"/>
      <c r="UGM166" s="135"/>
      <c r="UGN166" s="135"/>
      <c r="UGO166" s="135"/>
      <c r="UGP166" s="135"/>
      <c r="UGQ166" s="135"/>
      <c r="UGR166" s="135"/>
      <c r="UGS166" s="135"/>
      <c r="UGT166" s="135"/>
      <c r="UGU166" s="135"/>
      <c r="UGV166" s="135"/>
      <c r="UGW166" s="135"/>
      <c r="UGX166" s="135"/>
      <c r="UGY166" s="135"/>
      <c r="UGZ166" s="135"/>
      <c r="UHA166" s="135"/>
      <c r="UHB166" s="135"/>
      <c r="UHC166" s="135"/>
      <c r="UHD166" s="135"/>
      <c r="UHE166" s="135"/>
      <c r="UHF166" s="135"/>
      <c r="UHG166" s="135"/>
      <c r="UHH166" s="135"/>
      <c r="UHI166" s="135"/>
      <c r="UHJ166" s="135"/>
      <c r="UHK166" s="135"/>
      <c r="UHL166" s="135"/>
      <c r="UHM166" s="135"/>
      <c r="UHN166" s="135"/>
      <c r="UHO166" s="135"/>
      <c r="UHP166" s="135"/>
      <c r="UHQ166" s="135"/>
      <c r="UHR166" s="135"/>
      <c r="UHS166" s="135"/>
      <c r="UHT166" s="135"/>
      <c r="UHU166" s="135"/>
      <c r="UHV166" s="135"/>
      <c r="UHW166" s="135"/>
      <c r="UHX166" s="135"/>
      <c r="UHY166" s="135"/>
      <c r="UHZ166" s="135"/>
      <c r="UIA166" s="135"/>
      <c r="UIB166" s="135"/>
      <c r="UIC166" s="135"/>
      <c r="UID166" s="135"/>
      <c r="UIE166" s="135"/>
      <c r="UIF166" s="135"/>
      <c r="UIG166" s="135"/>
      <c r="UIH166" s="135"/>
      <c r="UII166" s="135"/>
      <c r="UIJ166" s="135"/>
      <c r="UIK166" s="135"/>
      <c r="UIL166" s="135"/>
      <c r="UIM166" s="135"/>
      <c r="UIN166" s="135"/>
      <c r="UIO166" s="135"/>
      <c r="UIP166" s="135"/>
      <c r="UIQ166" s="135"/>
      <c r="UIR166" s="135"/>
      <c r="UIS166" s="135"/>
      <c r="UIT166" s="135"/>
      <c r="UIU166" s="135"/>
      <c r="UIV166" s="135"/>
      <c r="UIW166" s="135"/>
      <c r="UIX166" s="135"/>
      <c r="UIY166" s="135"/>
      <c r="UIZ166" s="135"/>
      <c r="UJA166" s="135"/>
      <c r="UJB166" s="135"/>
      <c r="UJC166" s="135"/>
      <c r="UJD166" s="135"/>
      <c r="UJE166" s="135"/>
      <c r="UJF166" s="135"/>
      <c r="UJG166" s="135"/>
      <c r="UJH166" s="135"/>
      <c r="UJI166" s="135"/>
      <c r="UJJ166" s="135"/>
      <c r="UJK166" s="135"/>
      <c r="UJL166" s="135"/>
      <c r="UJM166" s="135"/>
      <c r="UJN166" s="135"/>
      <c r="UJO166" s="135"/>
      <c r="UJP166" s="135"/>
      <c r="UJQ166" s="135"/>
      <c r="UJR166" s="135"/>
      <c r="UJS166" s="135"/>
      <c r="UJT166" s="135"/>
      <c r="UJU166" s="135"/>
      <c r="UJV166" s="135"/>
      <c r="UJW166" s="135"/>
      <c r="UJX166" s="135"/>
      <c r="UJY166" s="135"/>
      <c r="UJZ166" s="135"/>
      <c r="UKA166" s="135"/>
      <c r="UKB166" s="135"/>
      <c r="UKC166" s="135"/>
      <c r="UKD166" s="135"/>
      <c r="UKE166" s="135"/>
      <c r="UKF166" s="135"/>
      <c r="UKG166" s="135"/>
      <c r="UKH166" s="135"/>
      <c r="UKI166" s="135"/>
      <c r="UKJ166" s="135"/>
      <c r="UKK166" s="135"/>
      <c r="UKL166" s="135"/>
      <c r="UKM166" s="135"/>
      <c r="UKN166" s="135"/>
      <c r="UKO166" s="135"/>
      <c r="UKP166" s="135"/>
      <c r="UKQ166" s="135"/>
      <c r="UKR166" s="135"/>
      <c r="UKS166" s="135"/>
      <c r="UKT166" s="135"/>
      <c r="UKU166" s="135"/>
      <c r="UKV166" s="135"/>
      <c r="UKW166" s="135"/>
      <c r="UKX166" s="135"/>
      <c r="UKY166" s="135"/>
      <c r="UKZ166" s="135"/>
      <c r="ULA166" s="135"/>
      <c r="ULB166" s="135"/>
      <c r="ULC166" s="135"/>
      <c r="ULD166" s="135"/>
      <c r="ULE166" s="135"/>
      <c r="ULF166" s="135"/>
      <c r="ULG166" s="135"/>
      <c r="ULH166" s="135"/>
      <c r="ULI166" s="135"/>
      <c r="ULJ166" s="135"/>
      <c r="ULK166" s="135"/>
      <c r="ULL166" s="135"/>
      <c r="ULM166" s="135"/>
      <c r="ULN166" s="135"/>
      <c r="ULO166" s="135"/>
      <c r="ULP166" s="135"/>
      <c r="ULQ166" s="135"/>
      <c r="ULR166" s="135"/>
      <c r="ULS166" s="135"/>
      <c r="ULT166" s="135"/>
      <c r="ULU166" s="135"/>
      <c r="ULV166" s="135"/>
      <c r="ULW166" s="135"/>
      <c r="ULX166" s="135"/>
      <c r="ULY166" s="135"/>
      <c r="ULZ166" s="135"/>
      <c r="UMA166" s="135"/>
      <c r="UMB166" s="135"/>
      <c r="UMC166" s="135"/>
      <c r="UMD166" s="135"/>
      <c r="UME166" s="135"/>
      <c r="UMF166" s="135"/>
      <c r="UMG166" s="135"/>
      <c r="UMH166" s="135"/>
      <c r="UMI166" s="135"/>
      <c r="UMJ166" s="135"/>
      <c r="UMK166" s="135"/>
      <c r="UML166" s="135"/>
      <c r="UMM166" s="135"/>
      <c r="UMN166" s="135"/>
      <c r="UMO166" s="135"/>
      <c r="UMP166" s="135"/>
      <c r="UMQ166" s="135"/>
      <c r="UMR166" s="135"/>
      <c r="UMS166" s="135"/>
      <c r="UMT166" s="135"/>
      <c r="UMU166" s="135"/>
      <c r="UMV166" s="135"/>
      <c r="UMW166" s="135"/>
      <c r="UMX166" s="135"/>
      <c r="UMY166" s="135"/>
      <c r="UMZ166" s="135"/>
      <c r="UNA166" s="135"/>
      <c r="UNB166" s="135"/>
      <c r="UNC166" s="135"/>
      <c r="UND166" s="135"/>
      <c r="UNE166" s="135"/>
      <c r="UNF166" s="135"/>
      <c r="UNG166" s="135"/>
      <c r="UNH166" s="135"/>
      <c r="UNI166" s="135"/>
      <c r="UNJ166" s="135"/>
      <c r="UNK166" s="135"/>
      <c r="UNL166" s="135"/>
      <c r="UNM166" s="135"/>
      <c r="UNN166" s="135"/>
      <c r="UNO166" s="135"/>
      <c r="UNP166" s="135"/>
      <c r="UNQ166" s="135"/>
      <c r="UNR166" s="135"/>
      <c r="UNS166" s="135"/>
      <c r="UNT166" s="135"/>
      <c r="UNU166" s="135"/>
      <c r="UNV166" s="135"/>
      <c r="UNW166" s="135"/>
      <c r="UNX166" s="135"/>
      <c r="UNY166" s="135"/>
      <c r="UNZ166" s="135"/>
      <c r="UOA166" s="135"/>
      <c r="UOB166" s="135"/>
      <c r="UOC166" s="135"/>
      <c r="UOD166" s="135"/>
      <c r="UOE166" s="135"/>
      <c r="UOF166" s="135"/>
      <c r="UOG166" s="135"/>
      <c r="UOH166" s="135"/>
      <c r="UOI166" s="135"/>
      <c r="UOJ166" s="135"/>
      <c r="UOK166" s="135"/>
      <c r="UOL166" s="135"/>
      <c r="UOM166" s="135"/>
      <c r="UON166" s="135"/>
      <c r="UOO166" s="135"/>
      <c r="UOP166" s="135"/>
      <c r="UOQ166" s="135"/>
      <c r="UOR166" s="135"/>
      <c r="UOS166" s="135"/>
      <c r="UOT166" s="135"/>
      <c r="UOU166" s="135"/>
      <c r="UOV166" s="135"/>
      <c r="UOW166" s="135"/>
      <c r="UOX166" s="135"/>
      <c r="UOY166" s="135"/>
      <c r="UOZ166" s="135"/>
      <c r="UPA166" s="135"/>
      <c r="UPB166" s="135"/>
      <c r="UPC166" s="135"/>
      <c r="UPD166" s="135"/>
      <c r="UPE166" s="135"/>
      <c r="UPF166" s="135"/>
      <c r="UPG166" s="135"/>
      <c r="UPH166" s="135"/>
      <c r="UPI166" s="135"/>
      <c r="UPJ166" s="135"/>
      <c r="UPK166" s="135"/>
      <c r="UPL166" s="135"/>
      <c r="UPM166" s="135"/>
      <c r="UPN166" s="135"/>
      <c r="UPO166" s="135"/>
      <c r="UPP166" s="135"/>
      <c r="UPQ166" s="135"/>
      <c r="UPR166" s="135"/>
      <c r="UPS166" s="135"/>
      <c r="UPT166" s="135"/>
      <c r="UPU166" s="135"/>
      <c r="UPV166" s="135"/>
      <c r="UPW166" s="135"/>
      <c r="UPX166" s="135"/>
      <c r="UPY166" s="135"/>
      <c r="UPZ166" s="135"/>
      <c r="UQA166" s="135"/>
      <c r="UQB166" s="135"/>
      <c r="UQC166" s="135"/>
      <c r="UQD166" s="135"/>
      <c r="UQE166" s="135"/>
      <c r="UQF166" s="135"/>
      <c r="UQG166" s="135"/>
      <c r="UQH166" s="135"/>
      <c r="UQI166" s="135"/>
      <c r="UQJ166" s="135"/>
      <c r="UQK166" s="135"/>
      <c r="UQL166" s="135"/>
      <c r="UQM166" s="135"/>
      <c r="UQN166" s="135"/>
      <c r="UQO166" s="135"/>
      <c r="UQP166" s="135"/>
      <c r="UQQ166" s="135"/>
      <c r="UQR166" s="135"/>
      <c r="UQS166" s="135"/>
      <c r="UQT166" s="135"/>
      <c r="UQU166" s="135"/>
      <c r="UQV166" s="135"/>
      <c r="UQW166" s="135"/>
      <c r="UQX166" s="135"/>
      <c r="UQY166" s="135"/>
      <c r="UQZ166" s="135"/>
      <c r="URA166" s="135"/>
      <c r="URB166" s="135"/>
      <c r="URC166" s="135"/>
      <c r="URD166" s="135"/>
      <c r="URE166" s="135"/>
      <c r="URF166" s="135"/>
      <c r="URG166" s="135"/>
      <c r="URH166" s="135"/>
      <c r="URI166" s="135"/>
      <c r="URJ166" s="135"/>
      <c r="URK166" s="135"/>
      <c r="URL166" s="135"/>
      <c r="URM166" s="135"/>
      <c r="URN166" s="135"/>
      <c r="URO166" s="135"/>
      <c r="URP166" s="135"/>
      <c r="URQ166" s="135"/>
      <c r="URR166" s="135"/>
      <c r="URS166" s="135"/>
      <c r="URT166" s="135"/>
      <c r="URU166" s="135"/>
      <c r="URV166" s="135"/>
      <c r="URW166" s="135"/>
      <c r="URX166" s="135"/>
      <c r="URY166" s="135"/>
      <c r="URZ166" s="135"/>
      <c r="USA166" s="135"/>
      <c r="USB166" s="135"/>
      <c r="USC166" s="135"/>
      <c r="USD166" s="135"/>
      <c r="USE166" s="135"/>
      <c r="USF166" s="135"/>
      <c r="USG166" s="135"/>
      <c r="USH166" s="135"/>
      <c r="USI166" s="135"/>
      <c r="USJ166" s="135"/>
      <c r="USK166" s="135"/>
      <c r="USL166" s="135"/>
      <c r="USM166" s="135"/>
      <c r="USN166" s="135"/>
      <c r="USO166" s="135"/>
      <c r="USP166" s="135"/>
      <c r="USQ166" s="135"/>
      <c r="USR166" s="135"/>
      <c r="USS166" s="135"/>
      <c r="UST166" s="135"/>
      <c r="USU166" s="135"/>
      <c r="USV166" s="135"/>
      <c r="USW166" s="135"/>
      <c r="USX166" s="135"/>
      <c r="USY166" s="135"/>
      <c r="USZ166" s="135"/>
      <c r="UTA166" s="135"/>
      <c r="UTB166" s="135"/>
      <c r="UTC166" s="135"/>
      <c r="UTD166" s="135"/>
      <c r="UTE166" s="135"/>
      <c r="UTF166" s="135"/>
      <c r="UTG166" s="135"/>
      <c r="UTH166" s="135"/>
      <c r="UTI166" s="135"/>
      <c r="UTJ166" s="135"/>
      <c r="UTK166" s="135"/>
      <c r="UTL166" s="135"/>
      <c r="UTM166" s="135"/>
      <c r="UTN166" s="135"/>
      <c r="UTO166" s="135"/>
      <c r="UTP166" s="135"/>
      <c r="UTQ166" s="135"/>
      <c r="UTR166" s="135"/>
      <c r="UTS166" s="135"/>
      <c r="UTT166" s="135"/>
      <c r="UTU166" s="135"/>
      <c r="UTV166" s="135"/>
      <c r="UTW166" s="135"/>
      <c r="UTX166" s="135"/>
      <c r="UTY166" s="135"/>
      <c r="UTZ166" s="135"/>
      <c r="UUA166" s="135"/>
      <c r="UUB166" s="135"/>
      <c r="UUC166" s="135"/>
      <c r="UUD166" s="135"/>
      <c r="UUE166" s="135"/>
      <c r="UUF166" s="135"/>
      <c r="UUG166" s="135"/>
      <c r="UUH166" s="135"/>
      <c r="UUI166" s="135"/>
      <c r="UUJ166" s="135"/>
      <c r="UUK166" s="135"/>
      <c r="UUL166" s="135"/>
      <c r="UUM166" s="135"/>
      <c r="UUN166" s="135"/>
      <c r="UUO166" s="135"/>
      <c r="UUP166" s="135"/>
      <c r="UUQ166" s="135"/>
      <c r="UUR166" s="135"/>
      <c r="UUS166" s="135"/>
      <c r="UUT166" s="135"/>
      <c r="UUU166" s="135"/>
      <c r="UUV166" s="135"/>
      <c r="UUW166" s="135"/>
      <c r="UUX166" s="135"/>
      <c r="UUY166" s="135"/>
      <c r="UUZ166" s="135"/>
      <c r="UVA166" s="135"/>
      <c r="UVB166" s="135"/>
      <c r="UVC166" s="135"/>
      <c r="UVD166" s="135"/>
      <c r="UVE166" s="135"/>
      <c r="UVF166" s="135"/>
      <c r="UVG166" s="135"/>
      <c r="UVH166" s="135"/>
      <c r="UVI166" s="135"/>
      <c r="UVJ166" s="135"/>
      <c r="UVK166" s="135"/>
      <c r="UVL166" s="135"/>
      <c r="UVM166" s="135"/>
      <c r="UVN166" s="135"/>
      <c r="UVO166" s="135"/>
      <c r="UVP166" s="135"/>
      <c r="UVQ166" s="135"/>
      <c r="UVR166" s="135"/>
      <c r="UVS166" s="135"/>
      <c r="UVT166" s="135"/>
      <c r="UVU166" s="135"/>
      <c r="UVV166" s="135"/>
      <c r="UVW166" s="135"/>
      <c r="UVX166" s="135"/>
      <c r="UVY166" s="135"/>
      <c r="UVZ166" s="135"/>
      <c r="UWA166" s="135"/>
      <c r="UWB166" s="135"/>
      <c r="UWC166" s="135"/>
      <c r="UWD166" s="135"/>
      <c r="UWE166" s="135"/>
      <c r="UWF166" s="135"/>
      <c r="UWG166" s="135"/>
      <c r="UWH166" s="135"/>
      <c r="UWI166" s="135"/>
      <c r="UWJ166" s="135"/>
      <c r="UWK166" s="135"/>
      <c r="UWL166" s="135"/>
      <c r="UWM166" s="135"/>
      <c r="UWN166" s="135"/>
      <c r="UWO166" s="135"/>
      <c r="UWP166" s="135"/>
      <c r="UWQ166" s="135"/>
      <c r="UWR166" s="135"/>
      <c r="UWS166" s="135"/>
      <c r="UWT166" s="135"/>
      <c r="UWU166" s="135"/>
      <c r="UWV166" s="135"/>
      <c r="UWW166" s="135"/>
      <c r="UWX166" s="135"/>
      <c r="UWY166" s="135"/>
      <c r="UWZ166" s="135"/>
      <c r="UXA166" s="135"/>
      <c r="UXB166" s="135"/>
      <c r="UXC166" s="135"/>
      <c r="UXD166" s="135"/>
      <c r="UXE166" s="135"/>
      <c r="UXF166" s="135"/>
      <c r="UXG166" s="135"/>
      <c r="UXH166" s="135"/>
      <c r="UXI166" s="135"/>
      <c r="UXJ166" s="135"/>
      <c r="UXK166" s="135"/>
      <c r="UXL166" s="135"/>
      <c r="UXM166" s="135"/>
      <c r="UXN166" s="135"/>
      <c r="UXO166" s="135"/>
      <c r="UXP166" s="135"/>
      <c r="UXQ166" s="135"/>
      <c r="UXR166" s="135"/>
      <c r="UXS166" s="135"/>
      <c r="UXT166" s="135"/>
      <c r="UXU166" s="135"/>
      <c r="UXV166" s="135"/>
      <c r="UXW166" s="135"/>
      <c r="UXX166" s="135"/>
      <c r="UXY166" s="135"/>
      <c r="UXZ166" s="135"/>
      <c r="UYA166" s="135"/>
      <c r="UYB166" s="135"/>
      <c r="UYC166" s="135"/>
      <c r="UYD166" s="135"/>
      <c r="UYE166" s="135"/>
      <c r="UYF166" s="135"/>
      <c r="UYG166" s="135"/>
      <c r="UYH166" s="135"/>
      <c r="UYI166" s="135"/>
      <c r="UYJ166" s="135"/>
      <c r="UYK166" s="135"/>
      <c r="UYL166" s="135"/>
      <c r="UYM166" s="135"/>
      <c r="UYN166" s="135"/>
      <c r="UYO166" s="135"/>
      <c r="UYP166" s="135"/>
      <c r="UYQ166" s="135"/>
      <c r="UYR166" s="135"/>
      <c r="UYS166" s="135"/>
      <c r="UYT166" s="135"/>
      <c r="UYU166" s="135"/>
      <c r="UYV166" s="135"/>
      <c r="UYW166" s="135"/>
      <c r="UYX166" s="135"/>
      <c r="UYY166" s="135"/>
      <c r="UYZ166" s="135"/>
      <c r="UZA166" s="135"/>
      <c r="UZB166" s="135"/>
      <c r="UZC166" s="135"/>
      <c r="UZD166" s="135"/>
      <c r="UZE166" s="135"/>
      <c r="UZF166" s="135"/>
      <c r="UZG166" s="135"/>
      <c r="UZH166" s="135"/>
      <c r="UZI166" s="135"/>
      <c r="UZJ166" s="135"/>
      <c r="UZK166" s="135"/>
      <c r="UZL166" s="135"/>
      <c r="UZM166" s="135"/>
      <c r="UZN166" s="135"/>
      <c r="UZO166" s="135"/>
      <c r="UZP166" s="135"/>
      <c r="UZQ166" s="135"/>
      <c r="UZR166" s="135"/>
      <c r="UZS166" s="135"/>
      <c r="UZT166" s="135"/>
      <c r="UZU166" s="135"/>
      <c r="UZV166" s="135"/>
      <c r="UZW166" s="135"/>
      <c r="UZX166" s="135"/>
      <c r="UZY166" s="135"/>
      <c r="UZZ166" s="135"/>
      <c r="VAA166" s="135"/>
      <c r="VAB166" s="135"/>
      <c r="VAC166" s="135"/>
      <c r="VAD166" s="135"/>
      <c r="VAE166" s="135"/>
      <c r="VAF166" s="135"/>
      <c r="VAG166" s="135"/>
      <c r="VAH166" s="135"/>
      <c r="VAI166" s="135"/>
      <c r="VAJ166" s="135"/>
      <c r="VAK166" s="135"/>
      <c r="VAL166" s="135"/>
      <c r="VAM166" s="135"/>
      <c r="VAN166" s="135"/>
      <c r="VAO166" s="135"/>
      <c r="VAP166" s="135"/>
      <c r="VAQ166" s="135"/>
      <c r="VAR166" s="135"/>
      <c r="VAS166" s="135"/>
      <c r="VAT166" s="135"/>
      <c r="VAU166" s="135"/>
      <c r="VAV166" s="135"/>
      <c r="VAW166" s="135"/>
      <c r="VAX166" s="135"/>
      <c r="VAY166" s="135"/>
      <c r="VAZ166" s="135"/>
      <c r="VBA166" s="135"/>
      <c r="VBB166" s="135"/>
      <c r="VBC166" s="135"/>
      <c r="VBD166" s="135"/>
      <c r="VBE166" s="135"/>
      <c r="VBF166" s="135"/>
      <c r="VBG166" s="135"/>
      <c r="VBH166" s="135"/>
      <c r="VBI166" s="135"/>
      <c r="VBJ166" s="135"/>
      <c r="VBK166" s="135"/>
      <c r="VBL166" s="135"/>
      <c r="VBM166" s="135"/>
      <c r="VBN166" s="135"/>
      <c r="VBO166" s="135"/>
      <c r="VBP166" s="135"/>
      <c r="VBQ166" s="135"/>
      <c r="VBR166" s="135"/>
      <c r="VBS166" s="135"/>
      <c r="VBT166" s="135"/>
      <c r="VBU166" s="135"/>
      <c r="VBV166" s="135"/>
      <c r="VBW166" s="135"/>
      <c r="VBX166" s="135"/>
      <c r="VBY166" s="135"/>
      <c r="VBZ166" s="135"/>
      <c r="VCA166" s="135"/>
      <c r="VCB166" s="135"/>
      <c r="VCC166" s="135"/>
      <c r="VCD166" s="135"/>
      <c r="VCE166" s="135"/>
      <c r="VCF166" s="135"/>
      <c r="VCG166" s="135"/>
      <c r="VCH166" s="135"/>
      <c r="VCI166" s="135"/>
      <c r="VCJ166" s="135"/>
      <c r="VCK166" s="135"/>
      <c r="VCL166" s="135"/>
      <c r="VCM166" s="135"/>
      <c r="VCN166" s="135"/>
      <c r="VCO166" s="135"/>
      <c r="VCP166" s="135"/>
      <c r="VCQ166" s="135"/>
      <c r="VCR166" s="135"/>
      <c r="VCS166" s="135"/>
      <c r="VCT166" s="135"/>
      <c r="VCU166" s="135"/>
      <c r="VCV166" s="135"/>
      <c r="VCW166" s="135"/>
      <c r="VCX166" s="135"/>
      <c r="VCY166" s="135"/>
      <c r="VCZ166" s="135"/>
      <c r="VDA166" s="135"/>
      <c r="VDB166" s="135"/>
      <c r="VDC166" s="135"/>
      <c r="VDD166" s="135"/>
      <c r="VDE166" s="135"/>
      <c r="VDF166" s="135"/>
      <c r="VDG166" s="135"/>
      <c r="VDH166" s="135"/>
      <c r="VDI166" s="135"/>
      <c r="VDJ166" s="135"/>
      <c r="VDK166" s="135"/>
      <c r="VDL166" s="135"/>
      <c r="VDM166" s="135"/>
      <c r="VDN166" s="135"/>
      <c r="VDO166" s="135"/>
      <c r="VDP166" s="135"/>
      <c r="VDQ166" s="135"/>
      <c r="VDR166" s="135"/>
      <c r="VDS166" s="135"/>
      <c r="VDT166" s="135"/>
      <c r="VDU166" s="135"/>
      <c r="VDV166" s="135"/>
      <c r="VDW166" s="135"/>
      <c r="VDX166" s="135"/>
      <c r="VDY166" s="135"/>
      <c r="VDZ166" s="135"/>
      <c r="VEA166" s="135"/>
      <c r="VEB166" s="135"/>
      <c r="VEC166" s="135"/>
      <c r="VED166" s="135"/>
      <c r="VEE166" s="135"/>
      <c r="VEF166" s="135"/>
      <c r="VEG166" s="135"/>
      <c r="VEH166" s="135"/>
      <c r="VEI166" s="135"/>
      <c r="VEJ166" s="135"/>
      <c r="VEK166" s="135"/>
      <c r="VEL166" s="135"/>
      <c r="VEM166" s="135"/>
      <c r="VEN166" s="135"/>
      <c r="VEO166" s="135"/>
      <c r="VEP166" s="135"/>
      <c r="VEQ166" s="135"/>
      <c r="VER166" s="135"/>
      <c r="VES166" s="135"/>
      <c r="VET166" s="135"/>
      <c r="VEU166" s="135"/>
      <c r="VEV166" s="135"/>
      <c r="VEW166" s="135"/>
      <c r="VEX166" s="135"/>
      <c r="VEY166" s="135"/>
      <c r="VEZ166" s="135"/>
      <c r="VFA166" s="135"/>
      <c r="VFB166" s="135"/>
      <c r="VFC166" s="135"/>
      <c r="VFD166" s="135"/>
      <c r="VFE166" s="135"/>
      <c r="VFF166" s="135"/>
      <c r="VFG166" s="135"/>
      <c r="VFH166" s="135"/>
      <c r="VFI166" s="135"/>
      <c r="VFJ166" s="135"/>
      <c r="VFK166" s="135"/>
      <c r="VFL166" s="135"/>
      <c r="VFM166" s="135"/>
      <c r="VFN166" s="135"/>
      <c r="VFO166" s="135"/>
      <c r="VFP166" s="135"/>
      <c r="VFQ166" s="135"/>
      <c r="VFR166" s="135"/>
      <c r="VFS166" s="135"/>
      <c r="VFT166" s="135"/>
      <c r="VFU166" s="135"/>
      <c r="VFV166" s="135"/>
      <c r="VFW166" s="135"/>
      <c r="VFX166" s="135"/>
      <c r="VFY166" s="135"/>
      <c r="VFZ166" s="135"/>
      <c r="VGA166" s="135"/>
      <c r="VGB166" s="135"/>
      <c r="VGC166" s="135"/>
      <c r="VGD166" s="135"/>
      <c r="VGE166" s="135"/>
      <c r="VGF166" s="135"/>
      <c r="VGG166" s="135"/>
      <c r="VGH166" s="135"/>
      <c r="VGI166" s="135"/>
      <c r="VGJ166" s="135"/>
      <c r="VGK166" s="135"/>
      <c r="VGL166" s="135"/>
      <c r="VGM166" s="135"/>
      <c r="VGN166" s="135"/>
      <c r="VGO166" s="135"/>
      <c r="VGP166" s="135"/>
      <c r="VGQ166" s="135"/>
      <c r="VGR166" s="135"/>
      <c r="VGS166" s="135"/>
      <c r="VGT166" s="135"/>
      <c r="VGU166" s="135"/>
      <c r="VGV166" s="135"/>
      <c r="VGW166" s="135"/>
      <c r="VGX166" s="135"/>
      <c r="VGY166" s="135"/>
      <c r="VGZ166" s="135"/>
      <c r="VHA166" s="135"/>
      <c r="VHB166" s="135"/>
      <c r="VHC166" s="135"/>
      <c r="VHD166" s="135"/>
      <c r="VHE166" s="135"/>
      <c r="VHF166" s="135"/>
      <c r="VHG166" s="135"/>
      <c r="VHH166" s="135"/>
      <c r="VHI166" s="135"/>
      <c r="VHJ166" s="135"/>
      <c r="VHK166" s="135"/>
      <c r="VHL166" s="135"/>
      <c r="VHM166" s="135"/>
      <c r="VHN166" s="135"/>
      <c r="VHO166" s="135"/>
      <c r="VHP166" s="135"/>
      <c r="VHQ166" s="135"/>
      <c r="VHR166" s="135"/>
      <c r="VHS166" s="135"/>
      <c r="VHT166" s="135"/>
      <c r="VHU166" s="135"/>
      <c r="VHV166" s="135"/>
      <c r="VHW166" s="135"/>
      <c r="VHX166" s="135"/>
      <c r="VHY166" s="135"/>
      <c r="VHZ166" s="135"/>
      <c r="VIA166" s="135"/>
      <c r="VIB166" s="135"/>
      <c r="VIC166" s="135"/>
      <c r="VID166" s="135"/>
      <c r="VIE166" s="135"/>
      <c r="VIF166" s="135"/>
      <c r="VIG166" s="135"/>
      <c r="VIH166" s="135"/>
      <c r="VII166" s="135"/>
      <c r="VIJ166" s="135"/>
      <c r="VIK166" s="135"/>
      <c r="VIL166" s="135"/>
      <c r="VIM166" s="135"/>
      <c r="VIN166" s="135"/>
      <c r="VIO166" s="135"/>
      <c r="VIP166" s="135"/>
      <c r="VIQ166" s="135"/>
      <c r="VIR166" s="135"/>
      <c r="VIS166" s="135"/>
      <c r="VIT166" s="135"/>
      <c r="VIU166" s="135"/>
      <c r="VIV166" s="135"/>
      <c r="VIW166" s="135"/>
      <c r="VIX166" s="135"/>
      <c r="VIY166" s="135"/>
      <c r="VIZ166" s="135"/>
      <c r="VJA166" s="135"/>
      <c r="VJB166" s="135"/>
      <c r="VJC166" s="135"/>
      <c r="VJD166" s="135"/>
      <c r="VJE166" s="135"/>
      <c r="VJF166" s="135"/>
      <c r="VJG166" s="135"/>
      <c r="VJH166" s="135"/>
      <c r="VJI166" s="135"/>
      <c r="VJJ166" s="135"/>
      <c r="VJK166" s="135"/>
      <c r="VJL166" s="135"/>
      <c r="VJM166" s="135"/>
      <c r="VJN166" s="135"/>
      <c r="VJO166" s="135"/>
      <c r="VJP166" s="135"/>
      <c r="VJQ166" s="135"/>
      <c r="VJR166" s="135"/>
      <c r="VJS166" s="135"/>
      <c r="VJT166" s="135"/>
      <c r="VJU166" s="135"/>
      <c r="VJV166" s="135"/>
      <c r="VJW166" s="135"/>
      <c r="VJX166" s="135"/>
      <c r="VJY166" s="135"/>
      <c r="VJZ166" s="135"/>
      <c r="VKA166" s="135"/>
      <c r="VKB166" s="135"/>
      <c r="VKC166" s="135"/>
      <c r="VKD166" s="135"/>
      <c r="VKE166" s="135"/>
      <c r="VKF166" s="135"/>
      <c r="VKG166" s="135"/>
      <c r="VKH166" s="135"/>
      <c r="VKI166" s="135"/>
      <c r="VKJ166" s="135"/>
      <c r="VKK166" s="135"/>
      <c r="VKL166" s="135"/>
      <c r="VKM166" s="135"/>
      <c r="VKN166" s="135"/>
      <c r="VKO166" s="135"/>
      <c r="VKP166" s="135"/>
      <c r="VKQ166" s="135"/>
      <c r="VKR166" s="135"/>
      <c r="VKS166" s="135"/>
      <c r="VKT166" s="135"/>
      <c r="VKU166" s="135"/>
      <c r="VKV166" s="135"/>
      <c r="VKW166" s="135"/>
      <c r="VKX166" s="135"/>
      <c r="VKY166" s="135"/>
      <c r="VKZ166" s="135"/>
      <c r="VLA166" s="135"/>
      <c r="VLB166" s="135"/>
      <c r="VLC166" s="135"/>
      <c r="VLD166" s="135"/>
      <c r="VLE166" s="135"/>
      <c r="VLF166" s="135"/>
      <c r="VLG166" s="135"/>
      <c r="VLH166" s="135"/>
      <c r="VLI166" s="135"/>
      <c r="VLJ166" s="135"/>
      <c r="VLK166" s="135"/>
      <c r="VLL166" s="135"/>
      <c r="VLM166" s="135"/>
      <c r="VLN166" s="135"/>
      <c r="VLO166" s="135"/>
      <c r="VLP166" s="135"/>
      <c r="VLQ166" s="135"/>
      <c r="VLR166" s="135"/>
      <c r="VLS166" s="135"/>
      <c r="VLT166" s="135"/>
      <c r="VLU166" s="135"/>
      <c r="VLV166" s="135"/>
      <c r="VLW166" s="135"/>
      <c r="VLX166" s="135"/>
      <c r="VLY166" s="135"/>
      <c r="VLZ166" s="135"/>
      <c r="VMA166" s="135"/>
      <c r="VMB166" s="135"/>
      <c r="VMC166" s="135"/>
      <c r="VMD166" s="135"/>
      <c r="VME166" s="135"/>
      <c r="VMF166" s="135"/>
      <c r="VMG166" s="135"/>
      <c r="VMH166" s="135"/>
      <c r="VMI166" s="135"/>
      <c r="VMJ166" s="135"/>
      <c r="VMK166" s="135"/>
      <c r="VML166" s="135"/>
      <c r="VMM166" s="135"/>
      <c r="VMN166" s="135"/>
      <c r="VMO166" s="135"/>
      <c r="VMP166" s="135"/>
      <c r="VMQ166" s="135"/>
      <c r="VMR166" s="135"/>
      <c r="VMS166" s="135"/>
      <c r="VMT166" s="135"/>
      <c r="VMU166" s="135"/>
      <c r="VMV166" s="135"/>
      <c r="VMW166" s="135"/>
      <c r="VMX166" s="135"/>
      <c r="VMY166" s="135"/>
      <c r="VMZ166" s="135"/>
      <c r="VNA166" s="135"/>
      <c r="VNB166" s="135"/>
      <c r="VNC166" s="135"/>
      <c r="VND166" s="135"/>
      <c r="VNE166" s="135"/>
      <c r="VNF166" s="135"/>
      <c r="VNG166" s="135"/>
      <c r="VNH166" s="135"/>
      <c r="VNI166" s="135"/>
      <c r="VNJ166" s="135"/>
      <c r="VNK166" s="135"/>
      <c r="VNL166" s="135"/>
      <c r="VNM166" s="135"/>
      <c r="VNN166" s="135"/>
      <c r="VNO166" s="135"/>
      <c r="VNP166" s="135"/>
      <c r="VNQ166" s="135"/>
      <c r="VNR166" s="135"/>
      <c r="VNS166" s="135"/>
      <c r="VNT166" s="135"/>
      <c r="VNU166" s="135"/>
      <c r="VNV166" s="135"/>
      <c r="VNW166" s="135"/>
      <c r="VNX166" s="135"/>
      <c r="VNY166" s="135"/>
      <c r="VNZ166" s="135"/>
      <c r="VOA166" s="135"/>
      <c r="VOB166" s="135"/>
      <c r="VOC166" s="135"/>
      <c r="VOD166" s="135"/>
      <c r="VOE166" s="135"/>
      <c r="VOF166" s="135"/>
      <c r="VOG166" s="135"/>
      <c r="VOH166" s="135"/>
      <c r="VOI166" s="135"/>
      <c r="VOJ166" s="135"/>
      <c r="VOK166" s="135"/>
      <c r="VOL166" s="135"/>
      <c r="VOM166" s="135"/>
      <c r="VON166" s="135"/>
      <c r="VOO166" s="135"/>
      <c r="VOP166" s="135"/>
      <c r="VOQ166" s="135"/>
      <c r="VOR166" s="135"/>
      <c r="VOS166" s="135"/>
      <c r="VOT166" s="135"/>
      <c r="VOU166" s="135"/>
      <c r="VOV166" s="135"/>
      <c r="VOW166" s="135"/>
      <c r="VOX166" s="135"/>
      <c r="VOY166" s="135"/>
      <c r="VOZ166" s="135"/>
      <c r="VPA166" s="135"/>
      <c r="VPB166" s="135"/>
      <c r="VPC166" s="135"/>
      <c r="VPD166" s="135"/>
      <c r="VPE166" s="135"/>
      <c r="VPF166" s="135"/>
      <c r="VPG166" s="135"/>
      <c r="VPH166" s="135"/>
      <c r="VPI166" s="135"/>
      <c r="VPJ166" s="135"/>
      <c r="VPK166" s="135"/>
      <c r="VPL166" s="135"/>
      <c r="VPM166" s="135"/>
      <c r="VPN166" s="135"/>
      <c r="VPO166" s="135"/>
      <c r="VPP166" s="135"/>
      <c r="VPQ166" s="135"/>
      <c r="VPR166" s="135"/>
      <c r="VPS166" s="135"/>
      <c r="VPT166" s="135"/>
      <c r="VPU166" s="135"/>
      <c r="VPV166" s="135"/>
      <c r="VPW166" s="135"/>
      <c r="VPX166" s="135"/>
      <c r="VPY166" s="135"/>
      <c r="VPZ166" s="135"/>
      <c r="VQA166" s="135"/>
      <c r="VQB166" s="135"/>
      <c r="VQC166" s="135"/>
      <c r="VQD166" s="135"/>
      <c r="VQE166" s="135"/>
      <c r="VQF166" s="135"/>
      <c r="VQG166" s="135"/>
      <c r="VQH166" s="135"/>
      <c r="VQI166" s="135"/>
      <c r="VQJ166" s="135"/>
      <c r="VQK166" s="135"/>
      <c r="VQL166" s="135"/>
      <c r="VQM166" s="135"/>
      <c r="VQN166" s="135"/>
      <c r="VQO166" s="135"/>
      <c r="VQP166" s="135"/>
      <c r="VQQ166" s="135"/>
      <c r="VQR166" s="135"/>
      <c r="VQS166" s="135"/>
      <c r="VQT166" s="135"/>
      <c r="VQU166" s="135"/>
      <c r="VQV166" s="135"/>
      <c r="VQW166" s="135"/>
      <c r="VQX166" s="135"/>
      <c r="VQY166" s="135"/>
      <c r="VQZ166" s="135"/>
      <c r="VRA166" s="135"/>
      <c r="VRB166" s="135"/>
      <c r="VRC166" s="135"/>
      <c r="VRD166" s="135"/>
      <c r="VRE166" s="135"/>
      <c r="VRF166" s="135"/>
      <c r="VRG166" s="135"/>
      <c r="VRH166" s="135"/>
      <c r="VRI166" s="135"/>
      <c r="VRJ166" s="135"/>
      <c r="VRK166" s="135"/>
      <c r="VRL166" s="135"/>
      <c r="VRM166" s="135"/>
      <c r="VRN166" s="135"/>
      <c r="VRO166" s="135"/>
      <c r="VRP166" s="135"/>
      <c r="VRQ166" s="135"/>
      <c r="VRR166" s="135"/>
      <c r="VRS166" s="135"/>
      <c r="VRT166" s="135"/>
      <c r="VRU166" s="135"/>
      <c r="VRV166" s="135"/>
      <c r="VRW166" s="135"/>
      <c r="VRX166" s="135"/>
      <c r="VRY166" s="135"/>
      <c r="VRZ166" s="135"/>
      <c r="VSA166" s="135"/>
      <c r="VSB166" s="135"/>
      <c r="VSC166" s="135"/>
      <c r="VSD166" s="135"/>
      <c r="VSE166" s="135"/>
      <c r="VSF166" s="135"/>
      <c r="VSG166" s="135"/>
      <c r="VSH166" s="135"/>
      <c r="VSI166" s="135"/>
      <c r="VSJ166" s="135"/>
      <c r="VSK166" s="135"/>
      <c r="VSL166" s="135"/>
      <c r="VSM166" s="135"/>
      <c r="VSN166" s="135"/>
      <c r="VSO166" s="135"/>
      <c r="VSP166" s="135"/>
      <c r="VSQ166" s="135"/>
      <c r="VSR166" s="135"/>
      <c r="VSS166" s="135"/>
      <c r="VST166" s="135"/>
      <c r="VSU166" s="135"/>
      <c r="VSV166" s="135"/>
      <c r="VSW166" s="135"/>
      <c r="VSX166" s="135"/>
      <c r="VSY166" s="135"/>
      <c r="VSZ166" s="135"/>
      <c r="VTA166" s="135"/>
      <c r="VTB166" s="135"/>
      <c r="VTC166" s="135"/>
      <c r="VTD166" s="135"/>
      <c r="VTE166" s="135"/>
      <c r="VTF166" s="135"/>
      <c r="VTG166" s="135"/>
      <c r="VTH166" s="135"/>
      <c r="VTI166" s="135"/>
      <c r="VTJ166" s="135"/>
      <c r="VTK166" s="135"/>
      <c r="VTL166" s="135"/>
      <c r="VTM166" s="135"/>
      <c r="VTN166" s="135"/>
      <c r="VTO166" s="135"/>
      <c r="VTP166" s="135"/>
      <c r="VTQ166" s="135"/>
      <c r="VTR166" s="135"/>
      <c r="VTS166" s="135"/>
      <c r="VTT166" s="135"/>
      <c r="VTU166" s="135"/>
      <c r="VTV166" s="135"/>
      <c r="VTW166" s="135"/>
      <c r="VTX166" s="135"/>
      <c r="VTY166" s="135"/>
      <c r="VTZ166" s="135"/>
      <c r="VUA166" s="135"/>
      <c r="VUB166" s="135"/>
      <c r="VUC166" s="135"/>
      <c r="VUD166" s="135"/>
      <c r="VUE166" s="135"/>
      <c r="VUF166" s="135"/>
      <c r="VUG166" s="135"/>
      <c r="VUH166" s="135"/>
      <c r="VUI166" s="135"/>
      <c r="VUJ166" s="135"/>
      <c r="VUK166" s="135"/>
      <c r="VUL166" s="135"/>
      <c r="VUM166" s="135"/>
      <c r="VUN166" s="135"/>
      <c r="VUO166" s="135"/>
      <c r="VUP166" s="135"/>
      <c r="VUQ166" s="135"/>
      <c r="VUR166" s="135"/>
      <c r="VUS166" s="135"/>
      <c r="VUT166" s="135"/>
      <c r="VUU166" s="135"/>
      <c r="VUV166" s="135"/>
      <c r="VUW166" s="135"/>
      <c r="VUX166" s="135"/>
      <c r="VUY166" s="135"/>
      <c r="VUZ166" s="135"/>
      <c r="VVA166" s="135"/>
      <c r="VVB166" s="135"/>
      <c r="VVC166" s="135"/>
      <c r="VVD166" s="135"/>
      <c r="VVE166" s="135"/>
      <c r="VVF166" s="135"/>
      <c r="VVG166" s="135"/>
      <c r="VVH166" s="135"/>
      <c r="VVI166" s="135"/>
      <c r="VVJ166" s="135"/>
      <c r="VVK166" s="135"/>
      <c r="VVL166" s="135"/>
      <c r="VVM166" s="135"/>
      <c r="VVN166" s="135"/>
      <c r="VVO166" s="135"/>
      <c r="VVP166" s="135"/>
      <c r="VVQ166" s="135"/>
      <c r="VVR166" s="135"/>
      <c r="VVS166" s="135"/>
      <c r="VVT166" s="135"/>
      <c r="VVU166" s="135"/>
      <c r="VVV166" s="135"/>
      <c r="VVW166" s="135"/>
      <c r="VVX166" s="135"/>
      <c r="VVY166" s="135"/>
      <c r="VVZ166" s="135"/>
      <c r="VWA166" s="135"/>
      <c r="VWB166" s="135"/>
      <c r="VWC166" s="135"/>
      <c r="VWD166" s="135"/>
      <c r="VWE166" s="135"/>
      <c r="VWF166" s="135"/>
      <c r="VWG166" s="135"/>
      <c r="VWH166" s="135"/>
      <c r="VWI166" s="135"/>
      <c r="VWJ166" s="135"/>
      <c r="VWK166" s="135"/>
      <c r="VWL166" s="135"/>
      <c r="VWM166" s="135"/>
      <c r="VWN166" s="135"/>
      <c r="VWO166" s="135"/>
      <c r="VWP166" s="135"/>
      <c r="VWQ166" s="135"/>
      <c r="VWR166" s="135"/>
      <c r="VWS166" s="135"/>
      <c r="VWT166" s="135"/>
      <c r="VWU166" s="135"/>
      <c r="VWV166" s="135"/>
      <c r="VWW166" s="135"/>
      <c r="VWX166" s="135"/>
      <c r="VWY166" s="135"/>
      <c r="VWZ166" s="135"/>
      <c r="VXA166" s="135"/>
      <c r="VXB166" s="135"/>
      <c r="VXC166" s="135"/>
      <c r="VXD166" s="135"/>
      <c r="VXE166" s="135"/>
      <c r="VXF166" s="135"/>
      <c r="VXG166" s="135"/>
      <c r="VXH166" s="135"/>
      <c r="VXI166" s="135"/>
      <c r="VXJ166" s="135"/>
      <c r="VXK166" s="135"/>
      <c r="VXL166" s="135"/>
      <c r="VXM166" s="135"/>
      <c r="VXN166" s="135"/>
      <c r="VXO166" s="135"/>
      <c r="VXP166" s="135"/>
      <c r="VXQ166" s="135"/>
      <c r="VXR166" s="135"/>
      <c r="VXS166" s="135"/>
      <c r="VXT166" s="135"/>
      <c r="VXU166" s="135"/>
      <c r="VXV166" s="135"/>
      <c r="VXW166" s="135"/>
      <c r="VXX166" s="135"/>
      <c r="VXY166" s="135"/>
      <c r="VXZ166" s="135"/>
      <c r="VYA166" s="135"/>
      <c r="VYB166" s="135"/>
      <c r="VYC166" s="135"/>
      <c r="VYD166" s="135"/>
      <c r="VYE166" s="135"/>
      <c r="VYF166" s="135"/>
      <c r="VYG166" s="135"/>
      <c r="VYH166" s="135"/>
      <c r="VYI166" s="135"/>
      <c r="VYJ166" s="135"/>
      <c r="VYK166" s="135"/>
      <c r="VYL166" s="135"/>
      <c r="VYM166" s="135"/>
      <c r="VYN166" s="135"/>
      <c r="VYO166" s="135"/>
      <c r="VYP166" s="135"/>
      <c r="VYQ166" s="135"/>
      <c r="VYR166" s="135"/>
      <c r="VYS166" s="135"/>
      <c r="VYT166" s="135"/>
      <c r="VYU166" s="135"/>
      <c r="VYV166" s="135"/>
      <c r="VYW166" s="135"/>
      <c r="VYX166" s="135"/>
      <c r="VYY166" s="135"/>
      <c r="VYZ166" s="135"/>
      <c r="VZA166" s="135"/>
      <c r="VZB166" s="135"/>
      <c r="VZC166" s="135"/>
      <c r="VZD166" s="135"/>
      <c r="VZE166" s="135"/>
      <c r="VZF166" s="135"/>
      <c r="VZG166" s="135"/>
      <c r="VZH166" s="135"/>
      <c r="VZI166" s="135"/>
      <c r="VZJ166" s="135"/>
      <c r="VZK166" s="135"/>
      <c r="VZL166" s="135"/>
      <c r="VZM166" s="135"/>
      <c r="VZN166" s="135"/>
      <c r="VZO166" s="135"/>
      <c r="VZP166" s="135"/>
      <c r="VZQ166" s="135"/>
      <c r="VZR166" s="135"/>
      <c r="VZS166" s="135"/>
      <c r="VZT166" s="135"/>
      <c r="VZU166" s="135"/>
      <c r="VZV166" s="135"/>
      <c r="VZW166" s="135"/>
      <c r="VZX166" s="135"/>
      <c r="VZY166" s="135"/>
      <c r="VZZ166" s="135"/>
      <c r="WAA166" s="135"/>
      <c r="WAB166" s="135"/>
      <c r="WAC166" s="135"/>
      <c r="WAD166" s="135"/>
      <c r="WAE166" s="135"/>
      <c r="WAF166" s="135"/>
      <c r="WAG166" s="135"/>
      <c r="WAH166" s="135"/>
      <c r="WAI166" s="135"/>
      <c r="WAJ166" s="135"/>
      <c r="WAK166" s="135"/>
      <c r="WAL166" s="135"/>
      <c r="WAM166" s="135"/>
      <c r="WAN166" s="135"/>
      <c r="WAO166" s="135"/>
      <c r="WAP166" s="135"/>
      <c r="WAQ166" s="135"/>
      <c r="WAR166" s="135"/>
      <c r="WAS166" s="135"/>
      <c r="WAT166" s="135"/>
      <c r="WAU166" s="135"/>
      <c r="WAV166" s="135"/>
      <c r="WAW166" s="135"/>
      <c r="WAX166" s="135"/>
      <c r="WAY166" s="135"/>
      <c r="WAZ166" s="135"/>
      <c r="WBA166" s="135"/>
      <c r="WBB166" s="135"/>
      <c r="WBC166" s="135"/>
      <c r="WBD166" s="135"/>
      <c r="WBE166" s="135"/>
      <c r="WBF166" s="135"/>
      <c r="WBG166" s="135"/>
      <c r="WBH166" s="135"/>
      <c r="WBI166" s="135"/>
      <c r="WBJ166" s="135"/>
      <c r="WBK166" s="135"/>
      <c r="WBL166" s="135"/>
      <c r="WBM166" s="135"/>
      <c r="WBN166" s="135"/>
      <c r="WBO166" s="135"/>
      <c r="WBP166" s="135"/>
      <c r="WBQ166" s="135"/>
      <c r="WBR166" s="135"/>
      <c r="WBS166" s="135"/>
      <c r="WBT166" s="135"/>
      <c r="WBU166" s="135"/>
      <c r="WBV166" s="135"/>
      <c r="WBW166" s="135"/>
      <c r="WBX166" s="135"/>
      <c r="WBY166" s="135"/>
      <c r="WBZ166" s="135"/>
      <c r="WCA166" s="135"/>
      <c r="WCB166" s="135"/>
      <c r="WCC166" s="135"/>
      <c r="WCD166" s="135"/>
      <c r="WCE166" s="135"/>
      <c r="WCF166" s="135"/>
      <c r="WCG166" s="135"/>
      <c r="WCH166" s="135"/>
      <c r="WCI166" s="135"/>
      <c r="WCJ166" s="135"/>
      <c r="WCK166" s="135"/>
      <c r="WCL166" s="135"/>
      <c r="WCM166" s="135"/>
      <c r="WCN166" s="135"/>
      <c r="WCO166" s="135"/>
      <c r="WCP166" s="135"/>
      <c r="WCQ166" s="135"/>
      <c r="WCR166" s="135"/>
      <c r="WCS166" s="135"/>
      <c r="WCT166" s="135"/>
      <c r="WCU166" s="135"/>
      <c r="WCV166" s="135"/>
      <c r="WCW166" s="135"/>
      <c r="WCX166" s="135"/>
      <c r="WCY166" s="135"/>
      <c r="WCZ166" s="135"/>
      <c r="WDA166" s="135"/>
      <c r="WDB166" s="135"/>
      <c r="WDC166" s="135"/>
      <c r="WDD166" s="135"/>
      <c r="WDE166" s="135"/>
      <c r="WDF166" s="135"/>
      <c r="WDG166" s="135"/>
      <c r="WDH166" s="135"/>
      <c r="WDI166" s="135"/>
      <c r="WDJ166" s="135"/>
      <c r="WDK166" s="135"/>
      <c r="WDL166" s="135"/>
      <c r="WDM166" s="135"/>
      <c r="WDN166" s="135"/>
      <c r="WDO166" s="135"/>
      <c r="WDP166" s="135"/>
      <c r="WDQ166" s="135"/>
      <c r="WDR166" s="135"/>
      <c r="WDS166" s="135"/>
      <c r="WDT166" s="135"/>
      <c r="WDU166" s="135"/>
      <c r="WDV166" s="135"/>
      <c r="WDW166" s="135"/>
      <c r="WDX166" s="135"/>
      <c r="WDY166" s="135"/>
      <c r="WDZ166" s="135"/>
      <c r="WEA166" s="135"/>
      <c r="WEB166" s="135"/>
      <c r="WEC166" s="135"/>
      <c r="WED166" s="135"/>
      <c r="WEE166" s="135"/>
      <c r="WEF166" s="135"/>
      <c r="WEG166" s="135"/>
      <c r="WEH166" s="135"/>
      <c r="WEI166" s="135"/>
      <c r="WEJ166" s="135"/>
      <c r="WEK166" s="135"/>
      <c r="WEL166" s="135"/>
      <c r="WEM166" s="135"/>
      <c r="WEN166" s="135"/>
      <c r="WEO166" s="135"/>
      <c r="WEP166" s="135"/>
      <c r="WEQ166" s="135"/>
      <c r="WER166" s="135"/>
      <c r="WES166" s="135"/>
      <c r="WET166" s="135"/>
      <c r="WEU166" s="135"/>
      <c r="WEV166" s="135"/>
      <c r="WEW166" s="135"/>
      <c r="WEX166" s="135"/>
      <c r="WEY166" s="135"/>
      <c r="WEZ166" s="135"/>
      <c r="WFA166" s="135"/>
      <c r="WFB166" s="135"/>
      <c r="WFC166" s="135"/>
      <c r="WFD166" s="135"/>
      <c r="WFE166" s="135"/>
      <c r="WFF166" s="135"/>
      <c r="WFG166" s="135"/>
      <c r="WFH166" s="135"/>
      <c r="WFI166" s="135"/>
      <c r="WFJ166" s="135"/>
      <c r="WFK166" s="135"/>
      <c r="WFL166" s="135"/>
      <c r="WFM166" s="135"/>
      <c r="WFN166" s="135"/>
      <c r="WFO166" s="135"/>
      <c r="WFP166" s="135"/>
      <c r="WFQ166" s="135"/>
      <c r="WFR166" s="135"/>
      <c r="WFS166" s="135"/>
      <c r="WFT166" s="135"/>
      <c r="WFU166" s="135"/>
      <c r="WFV166" s="135"/>
      <c r="WFW166" s="135"/>
      <c r="WFX166" s="135"/>
      <c r="WFY166" s="135"/>
      <c r="WFZ166" s="135"/>
      <c r="WGA166" s="135"/>
      <c r="WGB166" s="135"/>
      <c r="WGC166" s="135"/>
      <c r="WGD166" s="135"/>
      <c r="WGE166" s="135"/>
      <c r="WGF166" s="135"/>
      <c r="WGG166" s="135"/>
      <c r="WGH166" s="135"/>
      <c r="WGI166" s="135"/>
      <c r="WGJ166" s="135"/>
      <c r="WGK166" s="135"/>
      <c r="WGL166" s="135"/>
      <c r="WGM166" s="135"/>
      <c r="WGN166" s="135"/>
      <c r="WGO166" s="135"/>
      <c r="WGP166" s="135"/>
      <c r="WGQ166" s="135"/>
      <c r="WGR166" s="135"/>
      <c r="WGS166" s="135"/>
      <c r="WGT166" s="135"/>
      <c r="WGU166" s="135"/>
      <c r="WGV166" s="135"/>
      <c r="WGW166" s="135"/>
      <c r="WGX166" s="135"/>
      <c r="WGY166" s="135"/>
      <c r="WGZ166" s="135"/>
      <c r="WHA166" s="135"/>
      <c r="WHB166" s="135"/>
      <c r="WHC166" s="135"/>
      <c r="WHD166" s="135"/>
      <c r="WHE166" s="135"/>
      <c r="WHF166" s="135"/>
      <c r="WHG166" s="135"/>
      <c r="WHH166" s="135"/>
      <c r="WHI166" s="135"/>
      <c r="WHJ166" s="135"/>
      <c r="WHK166" s="135"/>
      <c r="WHL166" s="135"/>
      <c r="WHM166" s="135"/>
      <c r="WHN166" s="135"/>
      <c r="WHO166" s="135"/>
      <c r="WHP166" s="135"/>
      <c r="WHQ166" s="135"/>
      <c r="WHR166" s="135"/>
      <c r="WHS166" s="135"/>
      <c r="WHT166" s="135"/>
      <c r="WHU166" s="135"/>
      <c r="WHV166" s="135"/>
      <c r="WHW166" s="135"/>
      <c r="WHX166" s="135"/>
      <c r="WHY166" s="135"/>
      <c r="WHZ166" s="135"/>
      <c r="WIA166" s="135"/>
      <c r="WIB166" s="135"/>
      <c r="WIC166" s="135"/>
      <c r="WID166" s="135"/>
      <c r="WIE166" s="135"/>
      <c r="WIF166" s="135"/>
      <c r="WIG166" s="135"/>
      <c r="WIH166" s="135"/>
      <c r="WII166" s="135"/>
      <c r="WIJ166" s="135"/>
      <c r="WIK166" s="135"/>
      <c r="WIL166" s="135"/>
      <c r="WIM166" s="135"/>
      <c r="WIN166" s="135"/>
      <c r="WIO166" s="135"/>
      <c r="WIP166" s="135"/>
      <c r="WIQ166" s="135"/>
      <c r="WIR166" s="135"/>
      <c r="WIS166" s="135"/>
      <c r="WIT166" s="135"/>
      <c r="WIU166" s="135"/>
      <c r="WIV166" s="135"/>
      <c r="WIW166" s="135"/>
      <c r="WIX166" s="135"/>
      <c r="WIY166" s="135"/>
      <c r="WIZ166" s="135"/>
      <c r="WJA166" s="135"/>
      <c r="WJB166" s="135"/>
      <c r="WJC166" s="135"/>
      <c r="WJD166" s="135"/>
      <c r="WJE166" s="135"/>
      <c r="WJF166" s="135"/>
      <c r="WJG166" s="135"/>
      <c r="WJH166" s="135"/>
      <c r="WJI166" s="135"/>
      <c r="WJJ166" s="135"/>
      <c r="WJK166" s="135"/>
      <c r="WJL166" s="135"/>
      <c r="WJM166" s="135"/>
      <c r="WJN166" s="135"/>
      <c r="WJO166" s="135"/>
      <c r="WJP166" s="135"/>
      <c r="WJQ166" s="135"/>
      <c r="WJR166" s="135"/>
      <c r="WJS166" s="135"/>
      <c r="WJT166" s="135"/>
      <c r="WJU166" s="135"/>
      <c r="WJV166" s="135"/>
      <c r="WJW166" s="135"/>
      <c r="WJX166" s="135"/>
      <c r="WJY166" s="135"/>
      <c r="WJZ166" s="135"/>
      <c r="WKA166" s="135"/>
      <c r="WKB166" s="135"/>
      <c r="WKC166" s="135"/>
      <c r="WKD166" s="135"/>
      <c r="WKE166" s="135"/>
      <c r="WKF166" s="135"/>
      <c r="WKG166" s="135"/>
      <c r="WKH166" s="135"/>
      <c r="WKI166" s="135"/>
      <c r="WKJ166" s="135"/>
      <c r="WKK166" s="135"/>
      <c r="WKL166" s="135"/>
      <c r="WKM166" s="135"/>
      <c r="WKN166" s="135"/>
      <c r="WKO166" s="135"/>
      <c r="WKP166" s="135"/>
      <c r="WKQ166" s="135"/>
      <c r="WKR166" s="135"/>
      <c r="WKS166" s="135"/>
      <c r="WKT166" s="135"/>
      <c r="WKU166" s="135"/>
      <c r="WKV166" s="135"/>
      <c r="WKW166" s="135"/>
      <c r="WKX166" s="135"/>
      <c r="WKY166" s="135"/>
      <c r="WKZ166" s="135"/>
      <c r="WLA166" s="135"/>
      <c r="WLB166" s="135"/>
      <c r="WLC166" s="135"/>
      <c r="WLD166" s="135"/>
      <c r="WLE166" s="135"/>
      <c r="WLF166" s="135"/>
      <c r="WLG166" s="135"/>
      <c r="WLH166" s="135"/>
      <c r="WLI166" s="135"/>
      <c r="WLJ166" s="135"/>
      <c r="WLK166" s="135"/>
      <c r="WLL166" s="135"/>
      <c r="WLM166" s="135"/>
      <c r="WLN166" s="135"/>
      <c r="WLO166" s="135"/>
      <c r="WLP166" s="135"/>
      <c r="WLQ166" s="135"/>
      <c r="WLR166" s="135"/>
      <c r="WLS166" s="135"/>
      <c r="WLT166" s="135"/>
      <c r="WLU166" s="135"/>
      <c r="WLV166" s="135"/>
      <c r="WLW166" s="135"/>
      <c r="WLX166" s="135"/>
      <c r="WLY166" s="135"/>
      <c r="WLZ166" s="135"/>
      <c r="WMA166" s="135"/>
      <c r="WMB166" s="135"/>
      <c r="WMC166" s="135"/>
      <c r="WMD166" s="135"/>
      <c r="WME166" s="135"/>
      <c r="WMF166" s="135"/>
      <c r="WMG166" s="135"/>
      <c r="WMH166" s="135"/>
      <c r="WMI166" s="135"/>
      <c r="WMJ166" s="135"/>
      <c r="WMK166" s="135"/>
      <c r="WML166" s="135"/>
      <c r="WMM166" s="135"/>
      <c r="WMN166" s="135"/>
      <c r="WMO166" s="135"/>
      <c r="WMP166" s="135"/>
      <c r="WMQ166" s="135"/>
      <c r="WMR166" s="135"/>
      <c r="WMS166" s="135"/>
      <c r="WMT166" s="135"/>
      <c r="WMU166" s="135"/>
      <c r="WMV166" s="135"/>
      <c r="WMW166" s="135"/>
      <c r="WMX166" s="135"/>
      <c r="WMY166" s="135"/>
      <c r="WMZ166" s="135"/>
      <c r="WNA166" s="135"/>
      <c r="WNB166" s="135"/>
      <c r="WNC166" s="135"/>
      <c r="WND166" s="135"/>
      <c r="WNE166" s="135"/>
      <c r="WNF166" s="135"/>
      <c r="WNG166" s="135"/>
      <c r="WNH166" s="135"/>
      <c r="WNI166" s="135"/>
      <c r="WNJ166" s="135"/>
      <c r="WNK166" s="135"/>
      <c r="WNL166" s="135"/>
      <c r="WNM166" s="135"/>
      <c r="WNN166" s="135"/>
      <c r="WNO166" s="135"/>
      <c r="WNP166" s="135"/>
      <c r="WNQ166" s="135"/>
      <c r="WNR166" s="135"/>
      <c r="WNS166" s="135"/>
      <c r="WNT166" s="135"/>
      <c r="WNU166" s="135"/>
      <c r="WNV166" s="135"/>
      <c r="WNW166" s="135"/>
      <c r="WNX166" s="135"/>
      <c r="WNY166" s="135"/>
      <c r="WNZ166" s="135"/>
      <c r="WOA166" s="135"/>
      <c r="WOB166" s="135"/>
      <c r="WOC166" s="135"/>
      <c r="WOD166" s="135"/>
      <c r="WOE166" s="135"/>
      <c r="WOF166" s="135"/>
      <c r="WOG166" s="135"/>
      <c r="WOH166" s="135"/>
      <c r="WOI166" s="135"/>
      <c r="WOJ166" s="135"/>
      <c r="WOK166" s="135"/>
      <c r="WOL166" s="135"/>
      <c r="WOM166" s="135"/>
      <c r="WON166" s="135"/>
      <c r="WOO166" s="135"/>
      <c r="WOP166" s="135"/>
      <c r="WOQ166" s="135"/>
      <c r="WOR166" s="135"/>
      <c r="WOS166" s="135"/>
      <c r="WOT166" s="135"/>
      <c r="WOU166" s="135"/>
      <c r="WOV166" s="135"/>
      <c r="WOW166" s="135"/>
      <c r="WOX166" s="135"/>
      <c r="WOY166" s="135"/>
      <c r="WOZ166" s="135"/>
      <c r="WPA166" s="135"/>
      <c r="WPB166" s="135"/>
      <c r="WPC166" s="135"/>
      <c r="WPD166" s="135"/>
      <c r="WPE166" s="135"/>
      <c r="WPF166" s="135"/>
      <c r="WPG166" s="135"/>
      <c r="WPH166" s="135"/>
      <c r="WPI166" s="135"/>
      <c r="WPJ166" s="135"/>
      <c r="WPK166" s="135"/>
      <c r="WPL166" s="135"/>
      <c r="WPM166" s="135"/>
      <c r="WPN166" s="135"/>
      <c r="WPO166" s="135"/>
      <c r="WPP166" s="135"/>
      <c r="WPQ166" s="135"/>
      <c r="WPR166" s="135"/>
      <c r="WPS166" s="135"/>
      <c r="WPT166" s="135"/>
      <c r="WPU166" s="135"/>
      <c r="WPV166" s="135"/>
      <c r="WPW166" s="135"/>
      <c r="WPX166" s="135"/>
      <c r="WPY166" s="135"/>
      <c r="WPZ166" s="135"/>
      <c r="WQA166" s="135"/>
      <c r="WQB166" s="135"/>
      <c r="WQC166" s="135"/>
      <c r="WQD166" s="135"/>
      <c r="WQE166" s="135"/>
      <c r="WQF166" s="135"/>
      <c r="WQG166" s="135"/>
      <c r="WQH166" s="135"/>
      <c r="WQI166" s="135"/>
      <c r="WQJ166" s="135"/>
      <c r="WQK166" s="135"/>
      <c r="WQL166" s="135"/>
      <c r="WQM166" s="135"/>
      <c r="WQN166" s="135"/>
      <c r="WQO166" s="135"/>
      <c r="WQP166" s="135"/>
      <c r="WQQ166" s="135"/>
      <c r="WQR166" s="135"/>
      <c r="WQS166" s="135"/>
      <c r="WQT166" s="135"/>
      <c r="WQU166" s="135"/>
      <c r="WQV166" s="135"/>
      <c r="WQW166" s="135"/>
      <c r="WQX166" s="135"/>
      <c r="WQY166" s="135"/>
      <c r="WQZ166" s="135"/>
      <c r="WRA166" s="135"/>
      <c r="WRB166" s="135"/>
      <c r="WRC166" s="135"/>
      <c r="WRD166" s="135"/>
      <c r="WRE166" s="135"/>
      <c r="WRF166" s="135"/>
      <c r="WRG166" s="135"/>
      <c r="WRH166" s="135"/>
      <c r="WRI166" s="135"/>
      <c r="WRJ166" s="135"/>
      <c r="WRK166" s="135"/>
      <c r="WRL166" s="135"/>
      <c r="WRM166" s="135"/>
      <c r="WRN166" s="135"/>
      <c r="WRO166" s="135"/>
      <c r="WRP166" s="135"/>
      <c r="WRQ166" s="135"/>
      <c r="WRR166" s="135"/>
      <c r="WRS166" s="135"/>
      <c r="WRT166" s="135"/>
      <c r="WRU166" s="135"/>
      <c r="WRV166" s="135"/>
      <c r="WRW166" s="135"/>
      <c r="WRX166" s="135"/>
      <c r="WRY166" s="135"/>
      <c r="WRZ166" s="135"/>
      <c r="WSA166" s="135"/>
      <c r="WSB166" s="135"/>
      <c r="WSC166" s="135"/>
      <c r="WSD166" s="135"/>
      <c r="WSE166" s="135"/>
      <c r="WSF166" s="135"/>
      <c r="WSG166" s="135"/>
      <c r="WSH166" s="135"/>
      <c r="WSI166" s="135"/>
      <c r="WSJ166" s="135"/>
      <c r="WSK166" s="135"/>
      <c r="WSL166" s="135"/>
      <c r="WSM166" s="135"/>
      <c r="WSN166" s="135"/>
      <c r="WSO166" s="135"/>
      <c r="WSP166" s="135"/>
      <c r="WSQ166" s="135"/>
      <c r="WSR166" s="135"/>
      <c r="WSS166" s="135"/>
      <c r="WST166" s="135"/>
      <c r="WSU166" s="135"/>
      <c r="WSV166" s="135"/>
      <c r="WSW166" s="135"/>
      <c r="WSX166" s="135"/>
      <c r="WSY166" s="135"/>
      <c r="WSZ166" s="135"/>
      <c r="WTA166" s="135"/>
      <c r="WTB166" s="135"/>
      <c r="WTC166" s="135"/>
      <c r="WTD166" s="135"/>
      <c r="WTE166" s="135"/>
      <c r="WTF166" s="135"/>
      <c r="WTG166" s="135"/>
      <c r="WTH166" s="135"/>
      <c r="WTI166" s="135"/>
      <c r="WTJ166" s="135"/>
      <c r="WTK166" s="135"/>
      <c r="WTL166" s="135"/>
      <c r="WTM166" s="135"/>
      <c r="WTN166" s="135"/>
      <c r="WTO166" s="135"/>
      <c r="WTP166" s="135"/>
      <c r="WTQ166" s="135"/>
      <c r="WTR166" s="135"/>
      <c r="WTS166" s="135"/>
      <c r="WTT166" s="135"/>
      <c r="WTU166" s="135"/>
      <c r="WTV166" s="135"/>
      <c r="WTW166" s="135"/>
      <c r="WTX166" s="135"/>
      <c r="WTY166" s="135"/>
      <c r="WTZ166" s="135"/>
      <c r="WUA166" s="135"/>
      <c r="WUB166" s="135"/>
      <c r="WUC166" s="135"/>
      <c r="WUD166" s="135"/>
      <c r="WUE166" s="135"/>
      <c r="WUF166" s="135"/>
      <c r="WUG166" s="135"/>
      <c r="WUH166" s="135"/>
      <c r="WUI166" s="135"/>
      <c r="WUJ166" s="135"/>
      <c r="WUK166" s="135"/>
      <c r="WUL166" s="135"/>
      <c r="WUM166" s="135"/>
      <c r="WUN166" s="135"/>
      <c r="WUO166" s="135"/>
      <c r="WUP166" s="135"/>
      <c r="WUQ166" s="135"/>
      <c r="WUR166" s="135"/>
      <c r="WUS166" s="135"/>
      <c r="WUT166" s="135"/>
      <c r="WUU166" s="135"/>
      <c r="WUV166" s="135"/>
      <c r="WUW166" s="135"/>
      <c r="WUX166" s="135"/>
      <c r="WUY166" s="135"/>
      <c r="WUZ166" s="135"/>
      <c r="WVA166" s="135"/>
      <c r="WVB166" s="135"/>
      <c r="WVC166" s="135"/>
      <c r="WVD166" s="135"/>
      <c r="WVE166" s="135"/>
      <c r="WVF166" s="135"/>
      <c r="WVG166" s="135"/>
      <c r="WVH166" s="135"/>
      <c r="WVI166" s="135"/>
      <c r="WVJ166" s="135"/>
      <c r="WVK166" s="135"/>
      <c r="WVL166" s="135"/>
      <c r="WVM166" s="135"/>
      <c r="WVN166" s="135"/>
      <c r="WVO166" s="135"/>
      <c r="WVP166" s="135"/>
      <c r="WVQ166" s="135"/>
      <c r="WVR166" s="135"/>
      <c r="WVS166" s="135"/>
      <c r="WVT166" s="135"/>
      <c r="WVU166" s="135"/>
      <c r="WVV166" s="135"/>
      <c r="WVW166" s="135"/>
      <c r="WVX166" s="135"/>
      <c r="WVY166" s="135"/>
      <c r="WVZ166" s="135"/>
      <c r="WWA166" s="135"/>
      <c r="WWB166" s="135"/>
      <c r="WWC166" s="135"/>
      <c r="WWD166" s="135"/>
      <c r="WWE166" s="135"/>
      <c r="WWF166" s="135"/>
      <c r="WWG166" s="135"/>
      <c r="WWH166" s="135"/>
      <c r="WWI166" s="135"/>
      <c r="WWJ166" s="135"/>
      <c r="WWK166" s="135"/>
      <c r="WWL166" s="135"/>
      <c r="WWM166" s="135"/>
      <c r="WWN166" s="135"/>
      <c r="WWO166" s="135"/>
      <c r="WWP166" s="135"/>
      <c r="WWQ166" s="135"/>
      <c r="WWR166" s="135"/>
      <c r="WWS166" s="135"/>
      <c r="WWT166" s="135"/>
      <c r="WWU166" s="135"/>
      <c r="WWV166" s="135"/>
      <c r="WWW166" s="135"/>
      <c r="WWX166" s="135"/>
      <c r="WWY166" s="135"/>
      <c r="WWZ166" s="135"/>
      <c r="WXA166" s="135"/>
      <c r="WXB166" s="135"/>
      <c r="WXC166" s="135"/>
      <c r="WXD166" s="135"/>
      <c r="WXE166" s="135"/>
      <c r="WXF166" s="135"/>
      <c r="WXG166" s="135"/>
      <c r="WXH166" s="135"/>
      <c r="WXI166" s="135"/>
      <c r="WXJ166" s="135"/>
      <c r="WXK166" s="135"/>
      <c r="WXL166" s="135"/>
      <c r="WXM166" s="135"/>
      <c r="WXN166" s="135"/>
      <c r="WXO166" s="135"/>
      <c r="WXP166" s="135"/>
      <c r="WXQ166" s="135"/>
      <c r="WXR166" s="135"/>
      <c r="WXS166" s="135"/>
      <c r="WXT166" s="135"/>
      <c r="WXU166" s="135"/>
      <c r="WXV166" s="135"/>
      <c r="WXW166" s="135"/>
      <c r="WXX166" s="135"/>
      <c r="WXY166" s="135"/>
      <c r="WXZ166" s="135"/>
      <c r="WYA166" s="135"/>
      <c r="WYB166" s="135"/>
      <c r="WYC166" s="135"/>
      <c r="WYD166" s="135"/>
      <c r="WYE166" s="135"/>
      <c r="WYF166" s="135"/>
      <c r="WYG166" s="135"/>
      <c r="WYH166" s="135"/>
      <c r="WYI166" s="135"/>
      <c r="WYJ166" s="135"/>
      <c r="WYK166" s="135"/>
      <c r="WYL166" s="135"/>
      <c r="WYM166" s="135"/>
      <c r="WYN166" s="135"/>
      <c r="WYO166" s="135"/>
      <c r="WYP166" s="135"/>
      <c r="WYQ166" s="135"/>
      <c r="WYR166" s="135"/>
      <c r="WYS166" s="135"/>
      <c r="WYT166" s="135"/>
      <c r="WYU166" s="135"/>
      <c r="WYV166" s="135"/>
      <c r="WYW166" s="135"/>
      <c r="WYX166" s="135"/>
      <c r="WYY166" s="135"/>
      <c r="WYZ166" s="135"/>
      <c r="WZA166" s="135"/>
      <c r="WZB166" s="135"/>
      <c r="WZC166" s="135"/>
      <c r="WZD166" s="135"/>
      <c r="WZE166" s="135"/>
      <c r="WZF166" s="135"/>
      <c r="WZG166" s="135"/>
      <c r="WZH166" s="135"/>
      <c r="WZI166" s="135"/>
      <c r="WZJ166" s="135"/>
      <c r="WZK166" s="135"/>
      <c r="WZL166" s="135"/>
      <c r="WZM166" s="135"/>
      <c r="WZN166" s="135"/>
      <c r="WZO166" s="135"/>
      <c r="WZP166" s="135"/>
      <c r="WZQ166" s="135"/>
      <c r="WZR166" s="135"/>
      <c r="WZS166" s="135"/>
      <c r="WZT166" s="135"/>
      <c r="WZU166" s="135"/>
      <c r="WZV166" s="135"/>
      <c r="WZW166" s="135"/>
      <c r="WZX166" s="135"/>
      <c r="WZY166" s="135"/>
      <c r="WZZ166" s="135"/>
      <c r="XAA166" s="135"/>
      <c r="XAB166" s="135"/>
      <c r="XAC166" s="135"/>
      <c r="XAD166" s="135"/>
      <c r="XAE166" s="135"/>
      <c r="XAF166" s="135"/>
      <c r="XAG166" s="135"/>
      <c r="XAH166" s="135"/>
      <c r="XAI166" s="135"/>
      <c r="XAJ166" s="135"/>
      <c r="XAK166" s="135"/>
      <c r="XAL166" s="135"/>
      <c r="XAM166" s="135"/>
      <c r="XAN166" s="135"/>
      <c r="XAO166" s="135"/>
      <c r="XAP166" s="135"/>
      <c r="XAQ166" s="135"/>
      <c r="XAR166" s="135"/>
      <c r="XAS166" s="135"/>
      <c r="XAT166" s="135"/>
      <c r="XAU166" s="135"/>
      <c r="XAV166" s="135"/>
      <c r="XAW166" s="135"/>
      <c r="XAX166" s="135"/>
      <c r="XAY166" s="135"/>
      <c r="XAZ166" s="135"/>
      <c r="XBA166" s="135"/>
      <c r="XBB166" s="135"/>
      <c r="XBC166" s="135"/>
      <c r="XBD166" s="135"/>
      <c r="XBE166" s="135"/>
      <c r="XBF166" s="135"/>
      <c r="XBG166" s="135"/>
      <c r="XBH166" s="135"/>
      <c r="XBI166" s="135"/>
      <c r="XBJ166" s="135"/>
      <c r="XBK166" s="135"/>
      <c r="XBL166" s="135"/>
      <c r="XBM166" s="135"/>
      <c r="XBN166" s="135"/>
      <c r="XBO166" s="135"/>
      <c r="XBP166" s="135"/>
      <c r="XBQ166" s="135"/>
      <c r="XBR166" s="135"/>
      <c r="XBS166" s="135"/>
      <c r="XBT166" s="135"/>
      <c r="XBU166" s="135"/>
      <c r="XBV166" s="135"/>
      <c r="XBW166" s="135"/>
      <c r="XBX166" s="135"/>
      <c r="XBY166" s="135"/>
      <c r="XBZ166" s="135"/>
      <c r="XCA166" s="135"/>
      <c r="XCB166" s="135"/>
      <c r="XCC166" s="135"/>
      <c r="XCD166" s="135"/>
      <c r="XCE166" s="135"/>
      <c r="XCF166" s="135"/>
      <c r="XCG166" s="135"/>
      <c r="XCH166" s="135"/>
      <c r="XCI166" s="135"/>
      <c r="XCJ166" s="135"/>
      <c r="XCK166" s="135"/>
      <c r="XCL166" s="135"/>
      <c r="XCM166" s="135"/>
      <c r="XCN166" s="135"/>
      <c r="XCO166" s="135"/>
      <c r="XCP166" s="135"/>
      <c r="XCQ166" s="135"/>
      <c r="XCR166" s="135"/>
      <c r="XCS166" s="135"/>
      <c r="XCT166" s="135"/>
      <c r="XCU166" s="135"/>
      <c r="XCV166" s="135"/>
      <c r="XCW166" s="135"/>
      <c r="XCX166" s="135"/>
      <c r="XCY166" s="135"/>
      <c r="XCZ166" s="135"/>
      <c r="XDA166" s="135"/>
      <c r="XDB166" s="135"/>
      <c r="XDC166" s="135"/>
      <c r="XDD166" s="135"/>
      <c r="XDE166" s="135"/>
      <c r="XDF166" s="135"/>
      <c r="XDG166" s="135"/>
      <c r="XDH166" s="135"/>
      <c r="XDI166" s="135"/>
      <c r="XDJ166" s="135"/>
      <c r="XDK166" s="135"/>
      <c r="XDL166" s="135"/>
      <c r="XDM166" s="135"/>
      <c r="XDN166" s="135"/>
      <c r="XDO166" s="135"/>
      <c r="XDP166" s="135"/>
      <c r="XDQ166" s="135"/>
      <c r="XDR166" s="135"/>
      <c r="XDS166" s="135"/>
      <c r="XDT166" s="135"/>
      <c r="XDU166" s="135"/>
      <c r="XDV166" s="135"/>
      <c r="XDW166" s="135"/>
      <c r="XDX166" s="135"/>
      <c r="XDY166" s="135"/>
      <c r="XDZ166" s="135"/>
      <c r="XEA166" s="135"/>
      <c r="XEB166" s="135"/>
      <c r="XEC166" s="135"/>
      <c r="XED166" s="135"/>
      <c r="XEE166" s="135"/>
      <c r="XEF166" s="135"/>
      <c r="XEG166" s="135"/>
      <c r="XEH166" s="135"/>
      <c r="XEI166" s="135"/>
      <c r="XEJ166" s="135"/>
      <c r="XEK166" s="135"/>
      <c r="XEL166" s="135"/>
      <c r="XEM166" s="135"/>
      <c r="XEN166" s="135"/>
      <c r="XEO166" s="135"/>
      <c r="XEP166" s="135"/>
      <c r="XEQ166" s="135"/>
      <c r="XER166" s="135"/>
      <c r="XES166" s="135"/>
      <c r="XET166" s="135"/>
      <c r="XEU166" s="135"/>
      <c r="XEV166" s="135"/>
      <c r="XEW166" s="135"/>
      <c r="XEX166" s="135"/>
      <c r="XEY166" s="135"/>
      <c r="XEZ166" s="135"/>
      <c r="XFA166" s="135"/>
      <c r="XFB166" s="135"/>
      <c r="XFC166" s="135"/>
      <c r="XFD166" s="135"/>
    </row>
    <row r="167" spans="1:16384" ht="31.2" customHeight="1" x14ac:dyDescent="0.25">
      <c r="A167" s="139" t="s">
        <v>265</v>
      </c>
      <c r="B167" s="120"/>
      <c r="C167" s="120"/>
      <c r="D167" s="120"/>
      <c r="E167" s="120"/>
      <c r="F167" s="120"/>
      <c r="G167" s="120"/>
      <c r="H167" s="120"/>
      <c r="I167" s="120"/>
      <c r="J167" s="138"/>
      <c r="K167" s="138"/>
      <c r="L167" s="138"/>
      <c r="M167" s="138"/>
      <c r="N167" s="138"/>
      <c r="O167" s="138"/>
      <c r="P167" s="138"/>
      <c r="Q167" s="138"/>
      <c r="R167" s="138"/>
      <c r="S167" s="138"/>
      <c r="T167" s="138"/>
      <c r="U167" s="138"/>
      <c r="V167" s="109"/>
      <c r="W167" s="109"/>
      <c r="X167" s="109"/>
      <c r="Y167" s="109"/>
      <c r="Z167" s="109"/>
      <c r="AA167" s="109"/>
      <c r="AB167" s="114"/>
      <c r="AC167" s="114"/>
      <c r="AD167" s="114"/>
      <c r="AE167" s="114"/>
      <c r="AF167" s="114"/>
      <c r="AG167" s="114"/>
      <c r="AH167" s="114"/>
      <c r="AI167" s="114"/>
      <c r="AJ167" s="114"/>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c r="BR167" s="120"/>
      <c r="BS167" s="120"/>
      <c r="BT167" s="120"/>
      <c r="BU167" s="120"/>
      <c r="BV167" s="120"/>
      <c r="BW167" s="120"/>
      <c r="BX167" s="120"/>
      <c r="BY167" s="120"/>
      <c r="BZ167" s="120"/>
      <c r="CA167" s="120"/>
      <c r="CB167" s="120"/>
      <c r="CC167" s="120"/>
      <c r="CD167" s="120"/>
      <c r="CE167" s="120"/>
      <c r="CF167" s="120"/>
      <c r="CG167" s="120"/>
      <c r="CH167" s="120"/>
      <c r="CI167" s="120"/>
      <c r="CJ167" s="120"/>
      <c r="CK167" s="120"/>
      <c r="CL167" s="120"/>
      <c r="CM167" s="120"/>
      <c r="CN167" s="120"/>
      <c r="CO167" s="120"/>
      <c r="CP167" s="120"/>
      <c r="CQ167" s="120"/>
      <c r="CR167" s="120"/>
      <c r="CS167" s="120"/>
      <c r="CT167" s="120"/>
      <c r="CU167" s="120"/>
      <c r="CV167" s="120"/>
      <c r="CW167" s="120"/>
      <c r="CX167" s="120"/>
      <c r="CY167" s="120"/>
      <c r="CZ167" s="120"/>
      <c r="DA167" s="120"/>
      <c r="DB167" s="120"/>
      <c r="DC167" s="120"/>
      <c r="DD167" s="120"/>
      <c r="DE167" s="120"/>
      <c r="DF167" s="120"/>
      <c r="DG167" s="120"/>
      <c r="DH167" s="120"/>
      <c r="DI167" s="120"/>
      <c r="DJ167" s="120"/>
      <c r="DK167" s="120"/>
      <c r="DL167" s="120"/>
      <c r="DM167" s="120"/>
      <c r="DN167" s="120"/>
      <c r="DO167" s="120"/>
      <c r="DP167" s="120"/>
      <c r="DQ167" s="120"/>
      <c r="DR167" s="120"/>
      <c r="DS167" s="120"/>
      <c r="DT167" s="120"/>
      <c r="DU167" s="120"/>
      <c r="DV167" s="120"/>
      <c r="DW167" s="120"/>
      <c r="DX167" s="120"/>
      <c r="DY167" s="120"/>
      <c r="DZ167" s="120"/>
      <c r="EA167" s="120"/>
      <c r="EB167" s="120"/>
      <c r="EC167" s="120"/>
      <c r="ED167" s="120"/>
      <c r="EE167" s="120"/>
      <c r="EF167" s="120"/>
      <c r="EG167" s="120"/>
      <c r="EH167" s="120"/>
      <c r="EI167" s="120"/>
      <c r="EJ167" s="120"/>
      <c r="EK167" s="120"/>
      <c r="EL167" s="120"/>
      <c r="EM167" s="120"/>
      <c r="EN167" s="120"/>
      <c r="EO167" s="120"/>
      <c r="EP167" s="120"/>
      <c r="EQ167" s="120"/>
      <c r="ER167" s="120"/>
      <c r="ES167" s="120"/>
      <c r="ET167" s="120"/>
      <c r="EU167" s="120"/>
      <c r="EV167" s="120"/>
      <c r="EW167" s="120"/>
      <c r="EX167" s="120"/>
      <c r="EY167" s="120"/>
      <c r="EZ167" s="120"/>
      <c r="FA167" s="120"/>
      <c r="FB167" s="120"/>
      <c r="FC167" s="120"/>
      <c r="FD167" s="120"/>
      <c r="FE167" s="120"/>
      <c r="FF167" s="120"/>
      <c r="FG167" s="120"/>
      <c r="FH167" s="120"/>
      <c r="FI167" s="120"/>
      <c r="FJ167" s="120"/>
      <c r="FK167" s="120"/>
      <c r="FL167" s="120"/>
      <c r="FM167" s="120"/>
      <c r="FN167" s="120"/>
      <c r="FO167" s="120"/>
      <c r="FP167" s="120"/>
      <c r="FQ167" s="120"/>
      <c r="FR167" s="120"/>
      <c r="FS167" s="120"/>
      <c r="FT167" s="120"/>
      <c r="FU167" s="120"/>
      <c r="FV167" s="120"/>
      <c r="FW167" s="120"/>
      <c r="FX167" s="120"/>
      <c r="FY167" s="120"/>
      <c r="FZ167" s="120"/>
      <c r="GA167" s="120"/>
      <c r="GB167" s="120"/>
      <c r="GC167" s="120"/>
      <c r="GD167" s="120"/>
      <c r="GE167" s="120"/>
      <c r="GF167" s="120"/>
      <c r="GG167" s="120"/>
      <c r="GH167" s="120"/>
      <c r="GI167" s="120"/>
      <c r="GJ167" s="120"/>
      <c r="GK167" s="120"/>
      <c r="GL167" s="120"/>
      <c r="GM167" s="120"/>
      <c r="GN167" s="120"/>
      <c r="GO167" s="120"/>
      <c r="GP167" s="120"/>
      <c r="GQ167" s="120"/>
      <c r="GR167" s="120"/>
      <c r="GS167" s="120"/>
      <c r="GT167" s="120"/>
      <c r="GU167" s="120"/>
      <c r="GV167" s="120"/>
      <c r="GW167" s="120"/>
      <c r="GX167" s="120"/>
      <c r="GY167" s="120"/>
      <c r="GZ167" s="120"/>
      <c r="HA167" s="120"/>
      <c r="HB167" s="120"/>
      <c r="HC167" s="120"/>
      <c r="HD167" s="120"/>
      <c r="HE167" s="120"/>
      <c r="HF167" s="120"/>
      <c r="HG167" s="120"/>
      <c r="HH167" s="120"/>
      <c r="HI167" s="120"/>
      <c r="HJ167" s="120"/>
      <c r="HK167" s="120"/>
      <c r="HL167" s="120"/>
      <c r="HM167" s="120"/>
      <c r="HN167" s="120"/>
      <c r="HO167" s="120"/>
      <c r="HP167" s="120"/>
      <c r="HQ167" s="120"/>
      <c r="HR167" s="120"/>
      <c r="HS167" s="120"/>
      <c r="HT167" s="120"/>
      <c r="HU167" s="120"/>
      <c r="HV167" s="120"/>
      <c r="HW167" s="120"/>
      <c r="HX167" s="120"/>
      <c r="HY167" s="120"/>
      <c r="HZ167" s="120"/>
      <c r="IA167" s="120"/>
      <c r="IB167" s="120"/>
      <c r="IC167" s="120"/>
      <c r="ID167" s="120"/>
      <c r="IE167" s="120"/>
      <c r="IF167" s="120"/>
      <c r="IG167" s="120"/>
      <c r="IH167" s="120"/>
      <c r="II167" s="120"/>
      <c r="IJ167" s="120"/>
      <c r="IK167" s="120"/>
      <c r="IL167" s="120"/>
      <c r="IM167" s="120"/>
      <c r="IN167" s="120"/>
      <c r="IO167" s="120"/>
      <c r="IP167" s="120"/>
      <c r="IQ167" s="120"/>
      <c r="IR167" s="120"/>
      <c r="IS167" s="120"/>
      <c r="IT167" s="120"/>
      <c r="IU167" s="120"/>
      <c r="IV167" s="120"/>
      <c r="IW167" s="120"/>
      <c r="IX167" s="120"/>
      <c r="IY167" s="120"/>
      <c r="IZ167" s="120"/>
      <c r="JA167" s="120"/>
      <c r="JB167" s="120"/>
      <c r="JC167" s="120"/>
      <c r="JD167" s="120"/>
      <c r="JE167" s="120"/>
      <c r="JF167" s="120"/>
      <c r="JG167" s="120"/>
      <c r="JH167" s="120"/>
      <c r="JI167" s="120"/>
      <c r="JJ167" s="120"/>
      <c r="JK167" s="120"/>
      <c r="JL167" s="120"/>
      <c r="JM167" s="120"/>
      <c r="JN167" s="120"/>
      <c r="JO167" s="120"/>
      <c r="JP167" s="120"/>
      <c r="JQ167" s="120"/>
      <c r="JR167" s="120"/>
      <c r="JS167" s="120"/>
      <c r="JT167" s="120"/>
      <c r="JU167" s="120"/>
      <c r="JV167" s="120"/>
      <c r="JW167" s="120"/>
      <c r="JX167" s="120"/>
      <c r="JY167" s="120"/>
      <c r="JZ167" s="120"/>
      <c r="KA167" s="120"/>
      <c r="KB167" s="120"/>
      <c r="KC167" s="120"/>
      <c r="KD167" s="120"/>
      <c r="KE167" s="120"/>
      <c r="KF167" s="120"/>
      <c r="KG167" s="120"/>
      <c r="KH167" s="120"/>
      <c r="KI167" s="120"/>
      <c r="KJ167" s="120"/>
      <c r="KK167" s="120"/>
      <c r="KL167" s="120"/>
      <c r="KM167" s="120"/>
      <c r="KN167" s="120"/>
      <c r="KO167" s="120"/>
      <c r="KP167" s="120"/>
      <c r="KQ167" s="120"/>
      <c r="KR167" s="120"/>
      <c r="KS167" s="120"/>
      <c r="KT167" s="120"/>
      <c r="KU167" s="120"/>
      <c r="KV167" s="120"/>
      <c r="KW167" s="120"/>
      <c r="KX167" s="120"/>
      <c r="KY167" s="120"/>
      <c r="KZ167" s="120"/>
      <c r="LA167" s="120"/>
      <c r="LB167" s="120"/>
      <c r="LC167" s="120"/>
      <c r="LD167" s="120"/>
      <c r="LE167" s="120"/>
      <c r="LF167" s="120"/>
      <c r="LG167" s="120"/>
      <c r="LH167" s="120"/>
      <c r="LI167" s="120"/>
      <c r="LJ167" s="120"/>
      <c r="LK167" s="120"/>
      <c r="LL167" s="120"/>
      <c r="LM167" s="120"/>
      <c r="LN167" s="120"/>
      <c r="LO167" s="120"/>
      <c r="LP167" s="120"/>
      <c r="LQ167" s="120"/>
      <c r="LR167" s="120"/>
      <c r="LS167" s="120"/>
      <c r="LT167" s="120"/>
      <c r="LU167" s="120"/>
      <c r="LV167" s="120"/>
      <c r="LW167" s="120"/>
      <c r="LX167" s="120"/>
      <c r="LY167" s="120"/>
      <c r="LZ167" s="120"/>
      <c r="MA167" s="120"/>
      <c r="MB167" s="120"/>
      <c r="MC167" s="120"/>
      <c r="MD167" s="120"/>
      <c r="ME167" s="120"/>
      <c r="MF167" s="120"/>
      <c r="MG167" s="120"/>
      <c r="MH167" s="120"/>
      <c r="MI167" s="120"/>
      <c r="MJ167" s="120"/>
      <c r="MK167" s="120"/>
      <c r="ML167" s="120"/>
      <c r="MM167" s="120"/>
      <c r="MN167" s="120"/>
      <c r="MO167" s="120"/>
      <c r="MP167" s="120"/>
      <c r="MQ167" s="120"/>
      <c r="MR167" s="120"/>
      <c r="MS167" s="120"/>
      <c r="MT167" s="120"/>
      <c r="MU167" s="120"/>
      <c r="MV167" s="120"/>
      <c r="MW167" s="120"/>
      <c r="MX167" s="120"/>
      <c r="MY167" s="120"/>
      <c r="MZ167" s="120"/>
      <c r="NA167" s="120"/>
      <c r="NB167" s="120"/>
      <c r="NC167" s="120"/>
      <c r="ND167" s="120"/>
      <c r="NE167" s="120"/>
      <c r="NF167" s="120"/>
      <c r="NG167" s="120"/>
      <c r="NH167" s="120"/>
      <c r="NI167" s="120"/>
      <c r="NJ167" s="120"/>
      <c r="NK167" s="120"/>
      <c r="NL167" s="120"/>
      <c r="NM167" s="120"/>
      <c r="NN167" s="120"/>
      <c r="NO167" s="120"/>
      <c r="NP167" s="120"/>
      <c r="NQ167" s="120"/>
      <c r="NR167" s="120"/>
      <c r="NS167" s="120"/>
      <c r="NT167" s="120"/>
      <c r="NU167" s="120"/>
      <c r="NV167" s="120"/>
      <c r="NW167" s="120"/>
      <c r="NX167" s="120"/>
      <c r="NY167" s="120"/>
      <c r="NZ167" s="120"/>
      <c r="OA167" s="120"/>
      <c r="OB167" s="120"/>
      <c r="OC167" s="120"/>
      <c r="OD167" s="120"/>
      <c r="OE167" s="120"/>
      <c r="OF167" s="120"/>
      <c r="OG167" s="120"/>
      <c r="OH167" s="120"/>
      <c r="OI167" s="120"/>
      <c r="OJ167" s="120"/>
      <c r="OK167" s="120"/>
      <c r="OL167" s="120"/>
      <c r="OM167" s="120"/>
      <c r="ON167" s="120"/>
      <c r="OO167" s="120"/>
      <c r="OP167" s="120"/>
      <c r="OQ167" s="120"/>
      <c r="OR167" s="120"/>
      <c r="OS167" s="120"/>
      <c r="OT167" s="120"/>
      <c r="OU167" s="120"/>
      <c r="OV167" s="120"/>
      <c r="OW167" s="120"/>
      <c r="OX167" s="120"/>
      <c r="OY167" s="120"/>
      <c r="OZ167" s="120"/>
      <c r="PA167" s="120"/>
      <c r="PB167" s="120"/>
      <c r="PC167" s="120"/>
      <c r="PD167" s="120"/>
      <c r="PE167" s="120"/>
      <c r="PF167" s="120"/>
      <c r="PG167" s="120"/>
      <c r="PH167" s="120"/>
      <c r="PI167" s="120"/>
      <c r="PJ167" s="120"/>
      <c r="PK167" s="120"/>
      <c r="PL167" s="120"/>
      <c r="PM167" s="120"/>
      <c r="PN167" s="120"/>
      <c r="PO167" s="120"/>
      <c r="PP167" s="120"/>
      <c r="PQ167" s="120"/>
      <c r="PR167" s="120"/>
      <c r="PS167" s="120"/>
      <c r="PT167" s="120"/>
      <c r="PU167" s="120"/>
      <c r="PV167" s="120"/>
      <c r="PW167" s="120"/>
      <c r="PX167" s="120"/>
      <c r="PY167" s="120"/>
      <c r="PZ167" s="120"/>
      <c r="QA167" s="120"/>
      <c r="QB167" s="120"/>
      <c r="QC167" s="120"/>
      <c r="QD167" s="120"/>
      <c r="QE167" s="120"/>
      <c r="QF167" s="120"/>
      <c r="QG167" s="120"/>
      <c r="QH167" s="120"/>
      <c r="QI167" s="120"/>
      <c r="QJ167" s="120"/>
      <c r="QK167" s="120"/>
      <c r="QL167" s="120"/>
      <c r="QM167" s="120"/>
      <c r="QN167" s="120"/>
      <c r="QO167" s="120"/>
      <c r="QP167" s="120"/>
      <c r="QQ167" s="120"/>
      <c r="QR167" s="120"/>
      <c r="QS167" s="120"/>
      <c r="QT167" s="120"/>
      <c r="QU167" s="120"/>
      <c r="QV167" s="120"/>
      <c r="QW167" s="120"/>
      <c r="QX167" s="120"/>
      <c r="QY167" s="120"/>
      <c r="QZ167" s="120"/>
      <c r="RA167" s="120"/>
      <c r="RB167" s="120"/>
      <c r="RC167" s="120"/>
      <c r="RD167" s="120"/>
      <c r="RE167" s="120"/>
      <c r="RF167" s="120"/>
      <c r="RG167" s="120"/>
      <c r="RH167" s="120"/>
      <c r="RI167" s="120"/>
      <c r="RJ167" s="120"/>
      <c r="RK167" s="120"/>
      <c r="RL167" s="120"/>
      <c r="RM167" s="120"/>
      <c r="RN167" s="120"/>
      <c r="RO167" s="120"/>
      <c r="RP167" s="120"/>
      <c r="RQ167" s="120"/>
      <c r="RR167" s="120"/>
      <c r="RS167" s="120"/>
      <c r="RT167" s="120"/>
      <c r="RU167" s="120"/>
      <c r="RV167" s="120"/>
      <c r="RW167" s="120"/>
      <c r="RX167" s="120"/>
      <c r="RY167" s="120"/>
      <c r="RZ167" s="120"/>
      <c r="SA167" s="120"/>
      <c r="SB167" s="120"/>
      <c r="SC167" s="120"/>
      <c r="SD167" s="120"/>
      <c r="SE167" s="120"/>
      <c r="SF167" s="120"/>
      <c r="SG167" s="120"/>
      <c r="SH167" s="120"/>
      <c r="SI167" s="120"/>
      <c r="SJ167" s="120"/>
      <c r="SK167" s="120"/>
      <c r="SL167" s="120"/>
      <c r="SM167" s="120"/>
      <c r="SN167" s="120"/>
      <c r="SO167" s="120"/>
      <c r="SP167" s="120"/>
      <c r="SQ167" s="120"/>
      <c r="SR167" s="120"/>
      <c r="SS167" s="120"/>
      <c r="ST167" s="120"/>
      <c r="SU167" s="120"/>
      <c r="SV167" s="120"/>
      <c r="SW167" s="120"/>
      <c r="SX167" s="120"/>
      <c r="SY167" s="120"/>
      <c r="SZ167" s="120"/>
      <c r="TA167" s="120"/>
      <c r="TB167" s="120"/>
      <c r="TC167" s="120"/>
      <c r="TD167" s="120"/>
      <c r="TE167" s="120"/>
      <c r="TF167" s="120"/>
      <c r="TG167" s="120"/>
      <c r="TH167" s="120"/>
      <c r="TI167" s="120"/>
      <c r="TJ167" s="120"/>
      <c r="TK167" s="120"/>
      <c r="TL167" s="120"/>
      <c r="TM167" s="120"/>
      <c r="TN167" s="120"/>
      <c r="TO167" s="120"/>
      <c r="TP167" s="120"/>
      <c r="TQ167" s="120"/>
      <c r="TR167" s="120"/>
      <c r="TS167" s="120"/>
      <c r="TT167" s="120"/>
      <c r="TU167" s="120"/>
      <c r="TV167" s="120"/>
      <c r="TW167" s="120"/>
      <c r="TX167" s="120"/>
      <c r="TY167" s="120"/>
      <c r="TZ167" s="120"/>
      <c r="UA167" s="120"/>
      <c r="UB167" s="120"/>
      <c r="UC167" s="120"/>
      <c r="UD167" s="120"/>
      <c r="UE167" s="120"/>
      <c r="UF167" s="120"/>
      <c r="UG167" s="120"/>
      <c r="UH167" s="120"/>
      <c r="UI167" s="120"/>
      <c r="UJ167" s="120"/>
      <c r="UK167" s="120"/>
      <c r="UL167" s="120"/>
      <c r="UM167" s="120"/>
      <c r="UN167" s="120"/>
      <c r="UO167" s="120"/>
      <c r="UP167" s="120"/>
      <c r="UQ167" s="120"/>
      <c r="UR167" s="120"/>
      <c r="US167" s="120"/>
      <c r="UT167" s="120"/>
      <c r="UU167" s="120"/>
      <c r="UV167" s="120"/>
      <c r="UW167" s="120"/>
      <c r="UX167" s="120"/>
      <c r="UY167" s="120"/>
      <c r="UZ167" s="120"/>
      <c r="VA167" s="120"/>
      <c r="VB167" s="120"/>
      <c r="VC167" s="120"/>
      <c r="VD167" s="120"/>
      <c r="VE167" s="120"/>
      <c r="VF167" s="120"/>
      <c r="VG167" s="120"/>
      <c r="VH167" s="120"/>
      <c r="VI167" s="120"/>
      <c r="VJ167" s="120"/>
      <c r="VK167" s="120"/>
      <c r="VL167" s="120"/>
      <c r="VM167" s="120"/>
      <c r="VN167" s="120"/>
      <c r="VO167" s="120"/>
      <c r="VP167" s="120"/>
      <c r="VQ167" s="120"/>
      <c r="VR167" s="120"/>
      <c r="VS167" s="120"/>
      <c r="VT167" s="120"/>
      <c r="VU167" s="120"/>
      <c r="VV167" s="120"/>
      <c r="VW167" s="120"/>
      <c r="VX167" s="120"/>
      <c r="VY167" s="120"/>
      <c r="VZ167" s="120"/>
      <c r="WA167" s="120"/>
      <c r="WB167" s="120"/>
      <c r="WC167" s="120"/>
      <c r="WD167" s="120"/>
      <c r="WE167" s="120"/>
      <c r="WF167" s="120"/>
      <c r="WG167" s="120"/>
      <c r="WH167" s="120"/>
      <c r="WI167" s="120"/>
      <c r="WJ167" s="120"/>
      <c r="WK167" s="120"/>
      <c r="WL167" s="120"/>
      <c r="WM167" s="120"/>
      <c r="WN167" s="120"/>
      <c r="WO167" s="120"/>
      <c r="WP167" s="120"/>
      <c r="WQ167" s="120"/>
      <c r="WR167" s="120"/>
      <c r="WS167" s="120"/>
      <c r="WT167" s="120"/>
      <c r="WU167" s="120"/>
      <c r="WV167" s="120"/>
      <c r="WW167" s="120"/>
      <c r="WX167" s="120"/>
      <c r="WY167" s="120"/>
      <c r="WZ167" s="120"/>
      <c r="XA167" s="120"/>
      <c r="XB167" s="120"/>
      <c r="XC167" s="120"/>
      <c r="XD167" s="120"/>
      <c r="XE167" s="120"/>
      <c r="XF167" s="120"/>
      <c r="XG167" s="120"/>
      <c r="XH167" s="120"/>
      <c r="XI167" s="120"/>
      <c r="XJ167" s="120"/>
      <c r="XK167" s="120"/>
      <c r="XL167" s="120"/>
      <c r="XM167" s="120"/>
      <c r="XN167" s="120"/>
      <c r="XO167" s="120"/>
      <c r="XP167" s="120"/>
      <c r="XQ167" s="120"/>
      <c r="XR167" s="120"/>
      <c r="XS167" s="120"/>
      <c r="XT167" s="120"/>
      <c r="XU167" s="120"/>
      <c r="XV167" s="120"/>
      <c r="XW167" s="120"/>
      <c r="XX167" s="120"/>
      <c r="XY167" s="120"/>
      <c r="XZ167" s="120"/>
      <c r="YA167" s="120"/>
      <c r="YB167" s="120"/>
      <c r="YC167" s="120"/>
      <c r="YD167" s="120"/>
      <c r="YE167" s="120"/>
      <c r="YF167" s="120"/>
      <c r="YG167" s="120"/>
      <c r="YH167" s="120"/>
      <c r="YI167" s="120"/>
      <c r="YJ167" s="120"/>
      <c r="YK167" s="120"/>
      <c r="YL167" s="120"/>
      <c r="YM167" s="120"/>
      <c r="YN167" s="120"/>
      <c r="YO167" s="120"/>
      <c r="YP167" s="120"/>
      <c r="YQ167" s="120"/>
      <c r="YR167" s="120"/>
      <c r="YS167" s="120"/>
      <c r="YT167" s="120"/>
      <c r="YU167" s="120"/>
      <c r="YV167" s="120"/>
      <c r="YW167" s="120"/>
      <c r="YX167" s="120"/>
      <c r="YY167" s="120"/>
      <c r="YZ167" s="120"/>
      <c r="ZA167" s="120"/>
      <c r="ZB167" s="120"/>
      <c r="ZC167" s="120"/>
      <c r="ZD167" s="120"/>
      <c r="ZE167" s="120"/>
      <c r="ZF167" s="120"/>
      <c r="ZG167" s="120"/>
      <c r="ZH167" s="120"/>
      <c r="ZI167" s="120"/>
      <c r="ZJ167" s="120"/>
      <c r="ZK167" s="120"/>
      <c r="ZL167" s="120"/>
      <c r="ZM167" s="120"/>
      <c r="ZN167" s="120"/>
      <c r="ZO167" s="120"/>
      <c r="ZP167" s="120"/>
      <c r="ZQ167" s="120"/>
      <c r="ZR167" s="120"/>
      <c r="ZS167" s="120"/>
      <c r="ZT167" s="120"/>
      <c r="ZU167" s="120"/>
      <c r="ZV167" s="120"/>
      <c r="ZW167" s="120"/>
      <c r="ZX167" s="120"/>
      <c r="ZY167" s="120"/>
      <c r="ZZ167" s="120"/>
      <c r="AAA167" s="120"/>
      <c r="AAB167" s="120"/>
      <c r="AAC167" s="120"/>
      <c r="AAD167" s="120"/>
      <c r="AAE167" s="120"/>
      <c r="AAF167" s="120"/>
      <c r="AAG167" s="120"/>
      <c r="AAH167" s="120"/>
      <c r="AAI167" s="120"/>
      <c r="AAJ167" s="120"/>
      <c r="AAK167" s="120"/>
      <c r="AAL167" s="120"/>
      <c r="AAM167" s="120"/>
      <c r="AAN167" s="120"/>
      <c r="AAO167" s="120"/>
      <c r="AAP167" s="120"/>
      <c r="AAQ167" s="120"/>
      <c r="AAR167" s="120"/>
      <c r="AAS167" s="120"/>
      <c r="AAT167" s="120"/>
      <c r="AAU167" s="120"/>
      <c r="AAV167" s="120"/>
      <c r="AAW167" s="120"/>
      <c r="AAX167" s="120"/>
      <c r="AAY167" s="120"/>
      <c r="AAZ167" s="120"/>
      <c r="ABA167" s="120"/>
      <c r="ABB167" s="120"/>
      <c r="ABC167" s="120"/>
      <c r="ABD167" s="120"/>
      <c r="ABE167" s="120"/>
      <c r="ABF167" s="120"/>
      <c r="ABG167" s="120"/>
      <c r="ABH167" s="120"/>
      <c r="ABI167" s="120"/>
      <c r="ABJ167" s="120"/>
      <c r="ABK167" s="120"/>
      <c r="ABL167" s="120"/>
      <c r="ABM167" s="120"/>
      <c r="ABN167" s="120"/>
      <c r="ABO167" s="120"/>
      <c r="ABP167" s="120"/>
      <c r="ABQ167" s="120"/>
      <c r="ABR167" s="120"/>
      <c r="ABS167" s="120"/>
      <c r="ABT167" s="120"/>
      <c r="ABU167" s="120"/>
      <c r="ABV167" s="120"/>
      <c r="ABW167" s="120"/>
      <c r="ABX167" s="120"/>
      <c r="ABY167" s="120"/>
      <c r="ABZ167" s="120"/>
      <c r="ACA167" s="120"/>
      <c r="ACB167" s="120"/>
      <c r="ACC167" s="120"/>
      <c r="ACD167" s="120"/>
      <c r="ACE167" s="120"/>
      <c r="ACF167" s="120"/>
      <c r="ACG167" s="120"/>
      <c r="ACH167" s="120"/>
      <c r="ACI167" s="120"/>
      <c r="ACJ167" s="120"/>
      <c r="ACK167" s="120"/>
      <c r="ACL167" s="120"/>
      <c r="ACM167" s="120"/>
      <c r="ACN167" s="120"/>
      <c r="ACO167" s="120"/>
      <c r="ACP167" s="120"/>
      <c r="ACQ167" s="120"/>
      <c r="ACR167" s="120"/>
      <c r="ACS167" s="120"/>
      <c r="ACT167" s="120"/>
      <c r="ACU167" s="120"/>
      <c r="ACV167" s="120"/>
      <c r="ACW167" s="120"/>
      <c r="ACX167" s="120"/>
      <c r="ACY167" s="120"/>
      <c r="ACZ167" s="120"/>
      <c r="ADA167" s="120"/>
      <c r="ADB167" s="120"/>
      <c r="ADC167" s="120"/>
      <c r="ADD167" s="120"/>
      <c r="ADE167" s="120"/>
      <c r="ADF167" s="120"/>
      <c r="ADG167" s="120"/>
      <c r="ADH167" s="120"/>
      <c r="ADI167" s="120"/>
      <c r="ADJ167" s="120"/>
      <c r="ADK167" s="120"/>
      <c r="ADL167" s="120"/>
      <c r="ADM167" s="120"/>
      <c r="ADN167" s="120"/>
      <c r="ADO167" s="120"/>
      <c r="ADP167" s="120"/>
      <c r="ADQ167" s="120"/>
      <c r="ADR167" s="120"/>
      <c r="ADS167" s="120"/>
      <c r="ADT167" s="120"/>
      <c r="ADU167" s="120"/>
      <c r="ADV167" s="120"/>
      <c r="ADW167" s="120"/>
      <c r="ADX167" s="120"/>
      <c r="ADY167" s="120"/>
      <c r="ADZ167" s="120"/>
      <c r="AEA167" s="120"/>
      <c r="AEB167" s="120"/>
      <c r="AEC167" s="120"/>
      <c r="AED167" s="120"/>
      <c r="AEE167" s="120"/>
      <c r="AEF167" s="120"/>
      <c r="AEG167" s="120"/>
      <c r="AEH167" s="120"/>
      <c r="AEI167" s="120"/>
      <c r="AEJ167" s="120"/>
      <c r="AEK167" s="120"/>
      <c r="AEL167" s="120"/>
      <c r="AEM167" s="120"/>
      <c r="AEN167" s="120"/>
      <c r="AEO167" s="120"/>
      <c r="AEP167" s="120"/>
      <c r="AEQ167" s="120"/>
      <c r="AER167" s="120"/>
      <c r="AES167" s="120"/>
      <c r="AET167" s="120"/>
      <c r="AEU167" s="120"/>
      <c r="AEV167" s="120"/>
      <c r="AEW167" s="120"/>
      <c r="AEX167" s="120"/>
      <c r="AEY167" s="120"/>
      <c r="AEZ167" s="120"/>
      <c r="AFA167" s="120"/>
      <c r="AFB167" s="120"/>
      <c r="AFC167" s="120"/>
      <c r="AFD167" s="120"/>
      <c r="AFE167" s="120"/>
      <c r="AFF167" s="120"/>
      <c r="AFG167" s="120"/>
      <c r="AFH167" s="120"/>
      <c r="AFI167" s="120"/>
      <c r="AFJ167" s="120"/>
      <c r="AFK167" s="120"/>
      <c r="AFL167" s="120"/>
      <c r="AFM167" s="120"/>
      <c r="AFN167" s="120"/>
      <c r="AFO167" s="120"/>
      <c r="AFP167" s="120"/>
      <c r="AFQ167" s="120"/>
      <c r="AFR167" s="120"/>
      <c r="AFS167" s="120"/>
      <c r="AFT167" s="120"/>
      <c r="AFU167" s="120"/>
      <c r="AFV167" s="120"/>
      <c r="AFW167" s="120"/>
      <c r="AFX167" s="120"/>
      <c r="AFY167" s="120"/>
      <c r="AFZ167" s="120"/>
      <c r="AGA167" s="120"/>
      <c r="AGB167" s="120"/>
      <c r="AGC167" s="120"/>
      <c r="AGD167" s="120"/>
      <c r="AGE167" s="120"/>
      <c r="AGF167" s="120"/>
      <c r="AGG167" s="120"/>
      <c r="AGH167" s="120"/>
      <c r="AGI167" s="120"/>
      <c r="AGJ167" s="120"/>
      <c r="AGK167" s="120"/>
      <c r="AGL167" s="120"/>
      <c r="AGM167" s="120"/>
      <c r="AGN167" s="120"/>
      <c r="AGO167" s="120"/>
      <c r="AGP167" s="120"/>
      <c r="AGQ167" s="120"/>
      <c r="AGR167" s="120"/>
      <c r="AGS167" s="120"/>
      <c r="AGT167" s="120"/>
      <c r="AGU167" s="120"/>
      <c r="AGV167" s="120"/>
      <c r="AGW167" s="120"/>
      <c r="AGX167" s="120"/>
      <c r="AGY167" s="120"/>
      <c r="AGZ167" s="120"/>
      <c r="AHA167" s="120"/>
      <c r="AHB167" s="120"/>
      <c r="AHC167" s="120"/>
      <c r="AHD167" s="120"/>
      <c r="AHE167" s="120"/>
      <c r="AHF167" s="120"/>
      <c r="AHG167" s="120"/>
      <c r="AHH167" s="120"/>
      <c r="AHI167" s="120"/>
      <c r="AHJ167" s="120"/>
      <c r="AHK167" s="120"/>
      <c r="AHL167" s="120"/>
      <c r="AHM167" s="120"/>
      <c r="AHN167" s="120"/>
      <c r="AHO167" s="120"/>
      <c r="AHP167" s="120"/>
      <c r="AHQ167" s="120"/>
      <c r="AHR167" s="120"/>
      <c r="AHS167" s="120"/>
      <c r="AHT167" s="120"/>
      <c r="AHU167" s="120"/>
      <c r="AHV167" s="120"/>
      <c r="AHW167" s="120"/>
      <c r="AHX167" s="120"/>
      <c r="AHY167" s="120"/>
      <c r="AHZ167" s="120"/>
      <c r="AIA167" s="120"/>
      <c r="AIB167" s="120"/>
      <c r="AIC167" s="120"/>
      <c r="AID167" s="120"/>
      <c r="AIE167" s="120"/>
      <c r="AIF167" s="120"/>
      <c r="AIG167" s="120"/>
      <c r="AIH167" s="120"/>
      <c r="AII167" s="120"/>
      <c r="AIJ167" s="120"/>
      <c r="AIK167" s="120"/>
      <c r="AIL167" s="120"/>
      <c r="AIM167" s="120"/>
      <c r="AIN167" s="120"/>
      <c r="AIO167" s="120"/>
      <c r="AIP167" s="120"/>
      <c r="AIQ167" s="120"/>
      <c r="AIR167" s="120"/>
      <c r="AIS167" s="120"/>
      <c r="AIT167" s="120"/>
      <c r="AIU167" s="120"/>
      <c r="AIV167" s="120"/>
      <c r="AIW167" s="120"/>
      <c r="AIX167" s="120"/>
      <c r="AIY167" s="120"/>
      <c r="AIZ167" s="120"/>
      <c r="AJA167" s="120"/>
      <c r="AJB167" s="120"/>
      <c r="AJC167" s="120"/>
      <c r="AJD167" s="120"/>
      <c r="AJE167" s="120"/>
      <c r="AJF167" s="120"/>
      <c r="AJG167" s="120"/>
      <c r="AJH167" s="120"/>
      <c r="AJI167" s="120"/>
      <c r="AJJ167" s="120"/>
      <c r="AJK167" s="120"/>
      <c r="AJL167" s="120"/>
      <c r="AJM167" s="120"/>
      <c r="AJN167" s="120"/>
      <c r="AJO167" s="120"/>
      <c r="AJP167" s="120"/>
      <c r="AJQ167" s="120"/>
      <c r="AJR167" s="120"/>
      <c r="AJS167" s="120"/>
      <c r="AJT167" s="120"/>
      <c r="AJU167" s="120"/>
      <c r="AJV167" s="120"/>
      <c r="AJW167" s="120"/>
      <c r="AJX167" s="120"/>
      <c r="AJY167" s="120"/>
      <c r="AJZ167" s="120"/>
      <c r="AKA167" s="120"/>
      <c r="AKB167" s="120"/>
      <c r="AKC167" s="120"/>
      <c r="AKD167" s="120"/>
      <c r="AKE167" s="120"/>
      <c r="AKF167" s="120"/>
      <c r="AKG167" s="120"/>
      <c r="AKH167" s="120"/>
      <c r="AKI167" s="120"/>
      <c r="AKJ167" s="120"/>
      <c r="AKK167" s="120"/>
      <c r="AKL167" s="120"/>
      <c r="AKM167" s="120"/>
      <c r="AKN167" s="120"/>
      <c r="AKO167" s="120"/>
      <c r="AKP167" s="120"/>
      <c r="AKQ167" s="120"/>
      <c r="AKR167" s="120"/>
      <c r="AKS167" s="120"/>
      <c r="AKT167" s="120"/>
      <c r="AKU167" s="120"/>
      <c r="AKV167" s="120"/>
      <c r="AKW167" s="120"/>
      <c r="AKX167" s="120"/>
      <c r="AKY167" s="120"/>
      <c r="AKZ167" s="120"/>
      <c r="ALA167" s="120"/>
      <c r="ALB167" s="120"/>
      <c r="ALC167" s="120"/>
      <c r="ALD167" s="120"/>
      <c r="ALE167" s="120"/>
      <c r="ALF167" s="120"/>
      <c r="ALG167" s="120"/>
      <c r="ALH167" s="120"/>
      <c r="ALI167" s="120"/>
      <c r="ALJ167" s="120"/>
      <c r="ALK167" s="120"/>
      <c r="ALL167" s="120"/>
      <c r="ALM167" s="120"/>
      <c r="ALN167" s="120"/>
      <c r="ALO167" s="120"/>
      <c r="ALP167" s="120"/>
      <c r="ALQ167" s="120"/>
      <c r="ALR167" s="120"/>
      <c r="ALS167" s="120"/>
      <c r="ALT167" s="120"/>
      <c r="ALU167" s="120"/>
      <c r="ALV167" s="120"/>
      <c r="ALW167" s="120"/>
      <c r="ALX167" s="120"/>
      <c r="ALY167" s="120"/>
      <c r="ALZ167" s="120"/>
      <c r="AMA167" s="120"/>
      <c r="AMB167" s="120"/>
      <c r="AMC167" s="120"/>
      <c r="AMD167" s="120"/>
      <c r="AME167" s="120"/>
      <c r="AMF167" s="120"/>
      <c r="AMG167" s="120"/>
      <c r="AMH167" s="120"/>
      <c r="AMI167" s="120"/>
      <c r="AMJ167" s="120"/>
      <c r="AMK167" s="120"/>
      <c r="AML167" s="120"/>
      <c r="AMM167" s="120"/>
      <c r="AMN167" s="120"/>
      <c r="AMO167" s="120"/>
      <c r="AMP167" s="120"/>
      <c r="AMQ167" s="120"/>
      <c r="AMR167" s="120"/>
      <c r="AMS167" s="120"/>
      <c r="AMT167" s="120"/>
      <c r="AMU167" s="120"/>
      <c r="AMV167" s="120"/>
      <c r="AMW167" s="120"/>
      <c r="AMX167" s="120"/>
      <c r="AMY167" s="120"/>
      <c r="AMZ167" s="120"/>
      <c r="ANA167" s="120"/>
      <c r="ANB167" s="120"/>
      <c r="ANC167" s="120"/>
      <c r="AND167" s="120"/>
      <c r="ANE167" s="120"/>
      <c r="ANF167" s="120"/>
      <c r="ANG167" s="120"/>
      <c r="ANH167" s="120"/>
      <c r="ANI167" s="120"/>
      <c r="ANJ167" s="120"/>
      <c r="ANK167" s="120"/>
      <c r="ANL167" s="120"/>
      <c r="ANM167" s="120"/>
      <c r="ANN167" s="120"/>
      <c r="ANO167" s="120"/>
      <c r="ANP167" s="120"/>
      <c r="ANQ167" s="120"/>
      <c r="ANR167" s="120"/>
      <c r="ANS167" s="120"/>
      <c r="ANT167" s="120"/>
      <c r="ANU167" s="120"/>
      <c r="ANV167" s="120"/>
      <c r="ANW167" s="120"/>
      <c r="ANX167" s="120"/>
      <c r="ANY167" s="120"/>
      <c r="ANZ167" s="120"/>
      <c r="AOA167" s="120"/>
      <c r="AOB167" s="120"/>
      <c r="AOC167" s="120"/>
      <c r="AOD167" s="120"/>
      <c r="AOE167" s="120"/>
      <c r="AOF167" s="120"/>
      <c r="AOG167" s="120"/>
      <c r="AOH167" s="120"/>
      <c r="AOI167" s="120"/>
      <c r="AOJ167" s="120"/>
      <c r="AOK167" s="120"/>
      <c r="AOL167" s="120"/>
      <c r="AOM167" s="120"/>
      <c r="AON167" s="120"/>
      <c r="AOO167" s="120"/>
      <c r="AOP167" s="120"/>
      <c r="AOQ167" s="120"/>
      <c r="AOR167" s="120"/>
      <c r="AOS167" s="120"/>
      <c r="AOT167" s="120"/>
      <c r="AOU167" s="120"/>
      <c r="AOV167" s="120"/>
      <c r="AOW167" s="120"/>
      <c r="AOX167" s="120"/>
      <c r="AOY167" s="120"/>
      <c r="AOZ167" s="120"/>
      <c r="APA167" s="120"/>
      <c r="APB167" s="120"/>
      <c r="APC167" s="120"/>
      <c r="APD167" s="120"/>
      <c r="APE167" s="120"/>
      <c r="APF167" s="120"/>
      <c r="APG167" s="120"/>
      <c r="APH167" s="120"/>
      <c r="API167" s="120"/>
      <c r="APJ167" s="120"/>
      <c r="APK167" s="120"/>
      <c r="APL167" s="120"/>
      <c r="APM167" s="120"/>
      <c r="APN167" s="120"/>
      <c r="APO167" s="120"/>
      <c r="APP167" s="120"/>
      <c r="APQ167" s="120"/>
      <c r="APR167" s="120"/>
      <c r="APS167" s="120"/>
      <c r="APT167" s="120"/>
      <c r="APU167" s="120"/>
      <c r="APV167" s="120"/>
      <c r="APW167" s="120"/>
      <c r="APX167" s="120"/>
      <c r="APY167" s="120"/>
      <c r="APZ167" s="120"/>
      <c r="AQA167" s="120"/>
      <c r="AQB167" s="120"/>
      <c r="AQC167" s="120"/>
      <c r="AQD167" s="120"/>
      <c r="AQE167" s="120"/>
      <c r="AQF167" s="120"/>
      <c r="AQG167" s="120"/>
      <c r="AQH167" s="120"/>
      <c r="AQI167" s="120"/>
      <c r="AQJ167" s="120"/>
      <c r="AQK167" s="120"/>
      <c r="AQL167" s="120"/>
      <c r="AQM167" s="120"/>
      <c r="AQN167" s="120"/>
      <c r="AQO167" s="120"/>
      <c r="AQP167" s="120"/>
      <c r="AQQ167" s="120"/>
      <c r="AQR167" s="120"/>
      <c r="AQS167" s="120"/>
      <c r="AQT167" s="120"/>
      <c r="AQU167" s="120"/>
      <c r="AQV167" s="120"/>
      <c r="AQW167" s="120"/>
      <c r="AQX167" s="120"/>
      <c r="AQY167" s="120"/>
      <c r="AQZ167" s="120"/>
      <c r="ARA167" s="120"/>
      <c r="ARB167" s="120"/>
      <c r="ARC167" s="120"/>
      <c r="ARD167" s="120"/>
      <c r="ARE167" s="120"/>
      <c r="ARF167" s="120"/>
      <c r="ARG167" s="120"/>
      <c r="ARH167" s="120"/>
      <c r="ARI167" s="120"/>
      <c r="ARJ167" s="120"/>
      <c r="ARK167" s="120"/>
      <c r="ARL167" s="120"/>
      <c r="ARM167" s="120"/>
      <c r="ARN167" s="120"/>
      <c r="ARO167" s="120"/>
      <c r="ARP167" s="120"/>
      <c r="ARQ167" s="120"/>
      <c r="ARR167" s="120"/>
      <c r="ARS167" s="120"/>
      <c r="ART167" s="120"/>
      <c r="ARU167" s="120"/>
      <c r="ARV167" s="120"/>
      <c r="ARW167" s="120"/>
      <c r="ARX167" s="120"/>
      <c r="ARY167" s="120"/>
      <c r="ARZ167" s="120"/>
      <c r="ASA167" s="120"/>
      <c r="ASB167" s="120"/>
      <c r="ASC167" s="120"/>
      <c r="ASD167" s="120"/>
      <c r="ASE167" s="120"/>
      <c r="ASF167" s="120"/>
      <c r="ASG167" s="120"/>
      <c r="ASH167" s="120"/>
      <c r="ASI167" s="120"/>
      <c r="ASJ167" s="120"/>
      <c r="ASK167" s="120"/>
      <c r="ASL167" s="120"/>
      <c r="ASM167" s="120"/>
      <c r="ASN167" s="120"/>
      <c r="ASO167" s="120"/>
      <c r="ASP167" s="120"/>
      <c r="ASQ167" s="120"/>
      <c r="ASR167" s="120"/>
      <c r="ASS167" s="120"/>
      <c r="AST167" s="120"/>
      <c r="ASU167" s="120"/>
      <c r="ASV167" s="120"/>
      <c r="ASW167" s="120"/>
      <c r="ASX167" s="120"/>
      <c r="ASY167" s="120"/>
      <c r="ASZ167" s="120"/>
      <c r="ATA167" s="120"/>
      <c r="ATB167" s="120"/>
      <c r="ATC167" s="120"/>
      <c r="ATD167" s="120"/>
      <c r="ATE167" s="120"/>
      <c r="ATF167" s="120"/>
      <c r="ATG167" s="120"/>
      <c r="ATH167" s="120"/>
      <c r="ATI167" s="120"/>
      <c r="ATJ167" s="120"/>
      <c r="ATK167" s="120"/>
      <c r="ATL167" s="120"/>
      <c r="ATM167" s="120"/>
      <c r="ATN167" s="120"/>
      <c r="ATO167" s="120"/>
      <c r="ATP167" s="120"/>
      <c r="ATQ167" s="120"/>
      <c r="ATR167" s="120"/>
      <c r="ATS167" s="120"/>
      <c r="ATT167" s="120"/>
      <c r="ATU167" s="120"/>
      <c r="ATV167" s="120"/>
      <c r="ATW167" s="120"/>
      <c r="ATX167" s="120"/>
      <c r="ATY167" s="120"/>
      <c r="ATZ167" s="120"/>
      <c r="AUA167" s="120"/>
      <c r="AUB167" s="120"/>
      <c r="AUC167" s="120"/>
      <c r="AUD167" s="120"/>
      <c r="AUE167" s="120"/>
      <c r="AUF167" s="120"/>
      <c r="AUG167" s="120"/>
      <c r="AUH167" s="120"/>
      <c r="AUI167" s="120"/>
      <c r="AUJ167" s="120"/>
      <c r="AUK167" s="120"/>
      <c r="AUL167" s="120"/>
      <c r="AUM167" s="120"/>
      <c r="AUN167" s="120"/>
      <c r="AUO167" s="120"/>
      <c r="AUP167" s="120"/>
      <c r="AUQ167" s="120"/>
      <c r="AUR167" s="120"/>
      <c r="AUS167" s="120"/>
      <c r="AUT167" s="120"/>
      <c r="AUU167" s="120"/>
      <c r="AUV167" s="120"/>
      <c r="AUW167" s="120"/>
      <c r="AUX167" s="120"/>
      <c r="AUY167" s="120"/>
      <c r="AUZ167" s="120"/>
      <c r="AVA167" s="120"/>
      <c r="AVB167" s="120"/>
      <c r="AVC167" s="120"/>
      <c r="AVD167" s="120"/>
      <c r="AVE167" s="120"/>
      <c r="AVF167" s="120"/>
      <c r="AVG167" s="120"/>
      <c r="AVH167" s="120"/>
      <c r="AVI167" s="120"/>
      <c r="AVJ167" s="120"/>
      <c r="AVK167" s="120"/>
      <c r="AVL167" s="120"/>
      <c r="AVM167" s="120"/>
      <c r="AVN167" s="120"/>
      <c r="AVO167" s="120"/>
      <c r="AVP167" s="120"/>
      <c r="AVQ167" s="120"/>
      <c r="AVR167" s="120"/>
      <c r="AVS167" s="120"/>
      <c r="AVT167" s="120"/>
      <c r="AVU167" s="120"/>
      <c r="AVV167" s="120"/>
      <c r="AVW167" s="120"/>
      <c r="AVX167" s="120"/>
      <c r="AVY167" s="120"/>
      <c r="AVZ167" s="120"/>
      <c r="AWA167" s="120"/>
      <c r="AWB167" s="120"/>
      <c r="AWC167" s="120"/>
      <c r="AWD167" s="120"/>
      <c r="AWE167" s="120"/>
      <c r="AWF167" s="120"/>
      <c r="AWG167" s="120"/>
      <c r="AWH167" s="120"/>
      <c r="AWI167" s="120"/>
      <c r="AWJ167" s="120"/>
      <c r="AWK167" s="120"/>
      <c r="AWL167" s="120"/>
      <c r="AWM167" s="120"/>
      <c r="AWN167" s="120"/>
      <c r="AWO167" s="120"/>
      <c r="AWP167" s="120"/>
      <c r="AWQ167" s="120"/>
      <c r="AWR167" s="120"/>
      <c r="AWS167" s="120"/>
      <c r="AWT167" s="120"/>
      <c r="AWU167" s="120"/>
      <c r="AWV167" s="120"/>
      <c r="AWW167" s="120"/>
      <c r="AWX167" s="120"/>
      <c r="AWY167" s="120"/>
      <c r="AWZ167" s="120"/>
      <c r="AXA167" s="120"/>
      <c r="AXB167" s="120"/>
      <c r="AXC167" s="120"/>
      <c r="AXD167" s="120"/>
      <c r="AXE167" s="120"/>
      <c r="AXF167" s="120"/>
      <c r="AXG167" s="120"/>
      <c r="AXH167" s="120"/>
      <c r="AXI167" s="120"/>
      <c r="AXJ167" s="120"/>
      <c r="AXK167" s="120"/>
      <c r="AXL167" s="120"/>
      <c r="AXM167" s="120"/>
      <c r="AXN167" s="120"/>
      <c r="AXO167" s="120"/>
      <c r="AXP167" s="120"/>
      <c r="AXQ167" s="120"/>
      <c r="AXR167" s="120"/>
      <c r="AXS167" s="120"/>
      <c r="AXT167" s="120"/>
      <c r="AXU167" s="120"/>
      <c r="AXV167" s="120"/>
      <c r="AXW167" s="120"/>
      <c r="AXX167" s="120"/>
      <c r="AXY167" s="120"/>
      <c r="AXZ167" s="120"/>
      <c r="AYA167" s="120"/>
      <c r="AYB167" s="120"/>
      <c r="AYC167" s="120"/>
      <c r="AYD167" s="120"/>
      <c r="AYE167" s="120"/>
      <c r="AYF167" s="120"/>
      <c r="AYG167" s="120"/>
      <c r="AYH167" s="120"/>
      <c r="AYI167" s="120"/>
      <c r="AYJ167" s="120"/>
      <c r="AYK167" s="120"/>
      <c r="AYL167" s="120"/>
      <c r="AYM167" s="120"/>
      <c r="AYN167" s="120"/>
      <c r="AYO167" s="120"/>
      <c r="AYP167" s="120"/>
      <c r="AYQ167" s="120"/>
      <c r="AYR167" s="120"/>
      <c r="AYS167" s="120"/>
      <c r="AYT167" s="120"/>
      <c r="AYU167" s="120"/>
      <c r="AYV167" s="120"/>
      <c r="AYW167" s="120"/>
      <c r="AYX167" s="120"/>
      <c r="AYY167" s="120"/>
      <c r="AYZ167" s="120"/>
      <c r="AZA167" s="120"/>
      <c r="AZB167" s="120"/>
      <c r="AZC167" s="120"/>
      <c r="AZD167" s="120"/>
      <c r="AZE167" s="120"/>
      <c r="AZF167" s="120"/>
      <c r="AZG167" s="120"/>
      <c r="AZH167" s="120"/>
      <c r="AZI167" s="120"/>
      <c r="AZJ167" s="120"/>
      <c r="AZK167" s="120"/>
      <c r="AZL167" s="120"/>
      <c r="AZM167" s="120"/>
      <c r="AZN167" s="120"/>
      <c r="AZO167" s="120"/>
      <c r="AZP167" s="120"/>
      <c r="AZQ167" s="120"/>
      <c r="AZR167" s="120"/>
      <c r="AZS167" s="120"/>
      <c r="AZT167" s="120"/>
      <c r="AZU167" s="120"/>
      <c r="AZV167" s="120"/>
      <c r="AZW167" s="120"/>
      <c r="AZX167" s="120"/>
      <c r="AZY167" s="120"/>
      <c r="AZZ167" s="120"/>
      <c r="BAA167" s="120"/>
      <c r="BAB167" s="120"/>
      <c r="BAC167" s="120"/>
      <c r="BAD167" s="120"/>
      <c r="BAE167" s="120"/>
      <c r="BAF167" s="120"/>
      <c r="BAG167" s="120"/>
      <c r="BAH167" s="120"/>
      <c r="BAI167" s="120"/>
      <c r="BAJ167" s="120"/>
      <c r="BAK167" s="120"/>
      <c r="BAL167" s="120"/>
      <c r="BAM167" s="120"/>
      <c r="BAN167" s="120"/>
      <c r="BAO167" s="120"/>
      <c r="BAP167" s="120"/>
      <c r="BAQ167" s="120"/>
      <c r="BAR167" s="120"/>
      <c r="BAS167" s="120"/>
      <c r="BAT167" s="120"/>
      <c r="BAU167" s="120"/>
      <c r="BAV167" s="120"/>
      <c r="BAW167" s="120"/>
      <c r="BAX167" s="120"/>
      <c r="BAY167" s="120"/>
      <c r="BAZ167" s="120"/>
      <c r="BBA167" s="120"/>
      <c r="BBB167" s="120"/>
      <c r="BBC167" s="120"/>
      <c r="BBD167" s="120"/>
      <c r="BBE167" s="120"/>
      <c r="BBF167" s="120"/>
      <c r="BBG167" s="120"/>
      <c r="BBH167" s="120"/>
      <c r="BBI167" s="120"/>
      <c r="BBJ167" s="120"/>
      <c r="BBK167" s="120"/>
      <c r="BBL167" s="120"/>
      <c r="BBM167" s="120"/>
      <c r="BBN167" s="120"/>
      <c r="BBO167" s="120"/>
      <c r="BBP167" s="120"/>
      <c r="BBQ167" s="120"/>
      <c r="BBR167" s="120"/>
      <c r="BBS167" s="120"/>
      <c r="BBT167" s="120"/>
      <c r="BBU167" s="120"/>
      <c r="BBV167" s="120"/>
      <c r="BBW167" s="120"/>
      <c r="BBX167" s="120"/>
      <c r="BBY167" s="120"/>
      <c r="BBZ167" s="120"/>
      <c r="BCA167" s="120"/>
      <c r="BCB167" s="120"/>
      <c r="BCC167" s="120"/>
      <c r="BCD167" s="120"/>
      <c r="BCE167" s="120"/>
      <c r="BCF167" s="120"/>
      <c r="BCG167" s="120"/>
      <c r="BCH167" s="120"/>
      <c r="BCI167" s="120"/>
      <c r="BCJ167" s="120"/>
      <c r="BCK167" s="120"/>
      <c r="BCL167" s="120"/>
      <c r="BCM167" s="120"/>
      <c r="BCN167" s="120"/>
      <c r="BCO167" s="120"/>
      <c r="BCP167" s="120"/>
      <c r="BCQ167" s="120"/>
      <c r="BCR167" s="120"/>
      <c r="BCS167" s="120"/>
      <c r="BCT167" s="120"/>
      <c r="BCU167" s="120"/>
      <c r="BCV167" s="120"/>
      <c r="BCW167" s="120"/>
      <c r="BCX167" s="120"/>
      <c r="BCY167" s="120"/>
      <c r="BCZ167" s="120"/>
      <c r="BDA167" s="120"/>
      <c r="BDB167" s="120"/>
      <c r="BDC167" s="120"/>
      <c r="BDD167" s="120"/>
      <c r="BDE167" s="120"/>
      <c r="BDF167" s="120"/>
      <c r="BDG167" s="120"/>
      <c r="BDH167" s="120"/>
      <c r="BDI167" s="120"/>
      <c r="BDJ167" s="120"/>
      <c r="BDK167" s="120"/>
      <c r="BDL167" s="120"/>
      <c r="BDM167" s="120"/>
      <c r="BDN167" s="120"/>
      <c r="BDO167" s="120"/>
      <c r="BDP167" s="120"/>
      <c r="BDQ167" s="120"/>
      <c r="BDR167" s="120"/>
      <c r="BDS167" s="120"/>
      <c r="BDT167" s="120"/>
      <c r="BDU167" s="120"/>
      <c r="BDV167" s="120"/>
      <c r="BDW167" s="120"/>
      <c r="BDX167" s="120"/>
      <c r="BDY167" s="120"/>
      <c r="BDZ167" s="120"/>
      <c r="BEA167" s="120"/>
      <c r="BEB167" s="120"/>
      <c r="BEC167" s="120"/>
      <c r="BED167" s="120"/>
      <c r="BEE167" s="120"/>
      <c r="BEF167" s="120"/>
      <c r="BEG167" s="120"/>
      <c r="BEH167" s="120"/>
      <c r="BEI167" s="120"/>
      <c r="BEJ167" s="120"/>
      <c r="BEK167" s="120"/>
      <c r="BEL167" s="120"/>
      <c r="BEM167" s="120"/>
      <c r="BEN167" s="120"/>
      <c r="BEO167" s="120"/>
      <c r="BEP167" s="120"/>
      <c r="BEQ167" s="120"/>
      <c r="BER167" s="120"/>
      <c r="BES167" s="120"/>
      <c r="BET167" s="120"/>
      <c r="BEU167" s="120"/>
      <c r="BEV167" s="120"/>
      <c r="BEW167" s="120"/>
      <c r="BEX167" s="120"/>
      <c r="BEY167" s="120"/>
      <c r="BEZ167" s="120"/>
      <c r="BFA167" s="120"/>
      <c r="BFB167" s="120"/>
      <c r="BFC167" s="120"/>
      <c r="BFD167" s="120"/>
      <c r="BFE167" s="120"/>
      <c r="BFF167" s="120"/>
      <c r="BFG167" s="120"/>
      <c r="BFH167" s="120"/>
      <c r="BFI167" s="120"/>
      <c r="BFJ167" s="120"/>
      <c r="BFK167" s="120"/>
      <c r="BFL167" s="120"/>
      <c r="BFM167" s="120"/>
      <c r="BFN167" s="120"/>
      <c r="BFO167" s="120"/>
      <c r="BFP167" s="120"/>
      <c r="BFQ167" s="120"/>
      <c r="BFR167" s="120"/>
      <c r="BFS167" s="120"/>
      <c r="BFT167" s="120"/>
      <c r="BFU167" s="120"/>
      <c r="BFV167" s="120"/>
      <c r="BFW167" s="120"/>
      <c r="BFX167" s="120"/>
      <c r="BFY167" s="120"/>
      <c r="BFZ167" s="120"/>
      <c r="BGA167" s="120"/>
      <c r="BGB167" s="120"/>
      <c r="BGC167" s="120"/>
      <c r="BGD167" s="120"/>
      <c r="BGE167" s="120"/>
      <c r="BGF167" s="120"/>
      <c r="BGG167" s="120"/>
      <c r="BGH167" s="120"/>
      <c r="BGI167" s="120"/>
      <c r="BGJ167" s="120"/>
      <c r="BGK167" s="120"/>
      <c r="BGL167" s="120"/>
      <c r="BGM167" s="120"/>
      <c r="BGN167" s="120"/>
      <c r="BGO167" s="120"/>
      <c r="BGP167" s="120"/>
      <c r="BGQ167" s="120"/>
      <c r="BGR167" s="120"/>
      <c r="BGS167" s="120"/>
      <c r="BGT167" s="120"/>
      <c r="BGU167" s="120"/>
      <c r="BGV167" s="120"/>
      <c r="BGW167" s="120"/>
      <c r="BGX167" s="120"/>
      <c r="BGY167" s="120"/>
      <c r="BGZ167" s="120"/>
      <c r="BHA167" s="120"/>
      <c r="BHB167" s="120"/>
      <c r="BHC167" s="120"/>
      <c r="BHD167" s="120"/>
      <c r="BHE167" s="120"/>
      <c r="BHF167" s="120"/>
      <c r="BHG167" s="120"/>
      <c r="BHH167" s="120"/>
      <c r="BHI167" s="120"/>
      <c r="BHJ167" s="120"/>
      <c r="BHK167" s="120"/>
      <c r="BHL167" s="120"/>
      <c r="BHM167" s="120"/>
      <c r="BHN167" s="120"/>
      <c r="BHO167" s="120"/>
      <c r="BHP167" s="120"/>
      <c r="BHQ167" s="120"/>
      <c r="BHR167" s="120"/>
      <c r="BHS167" s="120"/>
      <c r="BHT167" s="120"/>
      <c r="BHU167" s="120"/>
      <c r="BHV167" s="120"/>
      <c r="BHW167" s="120"/>
      <c r="BHX167" s="120"/>
      <c r="BHY167" s="120"/>
      <c r="BHZ167" s="120"/>
      <c r="BIA167" s="120"/>
      <c r="BIB167" s="120"/>
      <c r="BIC167" s="120"/>
      <c r="BID167" s="120"/>
      <c r="BIE167" s="120"/>
      <c r="BIF167" s="120"/>
      <c r="BIG167" s="120"/>
      <c r="BIH167" s="120"/>
      <c r="BII167" s="120"/>
      <c r="BIJ167" s="120"/>
      <c r="BIK167" s="120"/>
      <c r="BIL167" s="120"/>
      <c r="BIM167" s="120"/>
      <c r="BIN167" s="120"/>
      <c r="BIO167" s="120"/>
      <c r="BIP167" s="120"/>
      <c r="BIQ167" s="120"/>
      <c r="BIR167" s="120"/>
      <c r="BIS167" s="120"/>
      <c r="BIT167" s="120"/>
      <c r="BIU167" s="120"/>
      <c r="BIV167" s="120"/>
      <c r="BIW167" s="120"/>
      <c r="BIX167" s="120"/>
      <c r="BIY167" s="120"/>
      <c r="BIZ167" s="120"/>
      <c r="BJA167" s="120"/>
      <c r="BJB167" s="120"/>
      <c r="BJC167" s="120"/>
      <c r="BJD167" s="120"/>
      <c r="BJE167" s="120"/>
      <c r="BJF167" s="120"/>
      <c r="BJG167" s="120"/>
      <c r="BJH167" s="120"/>
      <c r="BJI167" s="120"/>
      <c r="BJJ167" s="120"/>
      <c r="BJK167" s="120"/>
      <c r="BJL167" s="120"/>
      <c r="BJM167" s="120"/>
      <c r="BJN167" s="120"/>
      <c r="BJO167" s="120"/>
      <c r="BJP167" s="120"/>
      <c r="BJQ167" s="120"/>
      <c r="BJR167" s="120"/>
      <c r="BJS167" s="120"/>
      <c r="BJT167" s="120"/>
      <c r="BJU167" s="120"/>
      <c r="BJV167" s="120"/>
      <c r="BJW167" s="120"/>
      <c r="BJX167" s="120"/>
      <c r="BJY167" s="120"/>
      <c r="BJZ167" s="120"/>
      <c r="BKA167" s="120"/>
      <c r="BKB167" s="120"/>
      <c r="BKC167" s="120"/>
      <c r="BKD167" s="120"/>
      <c r="BKE167" s="120"/>
      <c r="BKF167" s="120"/>
      <c r="BKG167" s="120"/>
      <c r="BKH167" s="120"/>
      <c r="BKI167" s="120"/>
      <c r="BKJ167" s="120"/>
      <c r="BKK167" s="120"/>
      <c r="BKL167" s="120"/>
      <c r="BKM167" s="120"/>
      <c r="BKN167" s="120"/>
      <c r="BKO167" s="120"/>
      <c r="BKP167" s="120"/>
      <c r="BKQ167" s="120"/>
      <c r="BKR167" s="120"/>
      <c r="BKS167" s="120"/>
      <c r="BKT167" s="120"/>
      <c r="BKU167" s="120"/>
      <c r="BKV167" s="120"/>
      <c r="BKW167" s="120"/>
      <c r="BKX167" s="120"/>
      <c r="BKY167" s="120"/>
      <c r="BKZ167" s="120"/>
      <c r="BLA167" s="120"/>
      <c r="BLB167" s="120"/>
      <c r="BLC167" s="120"/>
      <c r="BLD167" s="120"/>
      <c r="BLE167" s="120"/>
      <c r="BLF167" s="120"/>
      <c r="BLG167" s="120"/>
      <c r="BLH167" s="120"/>
      <c r="BLI167" s="120"/>
      <c r="BLJ167" s="120"/>
      <c r="BLK167" s="120"/>
      <c r="BLL167" s="120"/>
      <c r="BLM167" s="120"/>
      <c r="BLN167" s="120"/>
      <c r="BLO167" s="120"/>
      <c r="BLP167" s="120"/>
      <c r="BLQ167" s="120"/>
      <c r="BLR167" s="120"/>
      <c r="BLS167" s="120"/>
      <c r="BLT167" s="120"/>
      <c r="BLU167" s="120"/>
      <c r="BLV167" s="120"/>
      <c r="BLW167" s="120"/>
      <c r="BLX167" s="120"/>
      <c r="BLY167" s="120"/>
      <c r="BLZ167" s="120"/>
      <c r="BMA167" s="120"/>
      <c r="BMB167" s="120"/>
      <c r="BMC167" s="120"/>
      <c r="BMD167" s="120"/>
      <c r="BME167" s="120"/>
      <c r="BMF167" s="120"/>
      <c r="BMG167" s="120"/>
      <c r="BMH167" s="120"/>
      <c r="BMI167" s="120"/>
      <c r="BMJ167" s="120"/>
      <c r="BMK167" s="120"/>
      <c r="BML167" s="120"/>
      <c r="BMM167" s="120"/>
      <c r="BMN167" s="120"/>
      <c r="BMO167" s="120"/>
      <c r="BMP167" s="120"/>
      <c r="BMQ167" s="120"/>
      <c r="BMR167" s="120"/>
      <c r="BMS167" s="120"/>
      <c r="BMT167" s="120"/>
      <c r="BMU167" s="120"/>
      <c r="BMV167" s="120"/>
      <c r="BMW167" s="120"/>
      <c r="BMX167" s="120"/>
      <c r="BMY167" s="120"/>
      <c r="BMZ167" s="120"/>
      <c r="BNA167" s="120"/>
      <c r="BNB167" s="120"/>
      <c r="BNC167" s="120"/>
      <c r="BND167" s="120"/>
      <c r="BNE167" s="120"/>
      <c r="BNF167" s="120"/>
      <c r="BNG167" s="120"/>
      <c r="BNH167" s="120"/>
      <c r="BNI167" s="120"/>
      <c r="BNJ167" s="120"/>
      <c r="BNK167" s="120"/>
      <c r="BNL167" s="120"/>
      <c r="BNM167" s="120"/>
      <c r="BNN167" s="120"/>
      <c r="BNO167" s="120"/>
      <c r="BNP167" s="120"/>
      <c r="BNQ167" s="120"/>
      <c r="BNR167" s="120"/>
      <c r="BNS167" s="120"/>
      <c r="BNT167" s="120"/>
      <c r="BNU167" s="120"/>
      <c r="BNV167" s="120"/>
      <c r="BNW167" s="120"/>
      <c r="BNX167" s="120"/>
      <c r="BNY167" s="120"/>
      <c r="BNZ167" s="120"/>
      <c r="BOA167" s="120"/>
      <c r="BOB167" s="120"/>
      <c r="BOC167" s="120"/>
      <c r="BOD167" s="120"/>
      <c r="BOE167" s="120"/>
      <c r="BOF167" s="120"/>
      <c r="BOG167" s="120"/>
      <c r="BOH167" s="120"/>
      <c r="BOI167" s="120"/>
      <c r="BOJ167" s="120"/>
      <c r="BOK167" s="120"/>
      <c r="BOL167" s="120"/>
      <c r="BOM167" s="120"/>
      <c r="BON167" s="120"/>
      <c r="BOO167" s="120"/>
      <c r="BOP167" s="120"/>
      <c r="BOQ167" s="120"/>
      <c r="BOR167" s="120"/>
      <c r="BOS167" s="120"/>
      <c r="BOT167" s="120"/>
      <c r="BOU167" s="120"/>
      <c r="BOV167" s="120"/>
      <c r="BOW167" s="120"/>
      <c r="BOX167" s="120"/>
      <c r="BOY167" s="120"/>
      <c r="BOZ167" s="120"/>
      <c r="BPA167" s="120"/>
      <c r="BPB167" s="120"/>
      <c r="BPC167" s="120"/>
      <c r="BPD167" s="120"/>
      <c r="BPE167" s="120"/>
      <c r="BPF167" s="120"/>
      <c r="BPG167" s="120"/>
      <c r="BPH167" s="120"/>
      <c r="BPI167" s="120"/>
      <c r="BPJ167" s="120"/>
      <c r="BPK167" s="120"/>
      <c r="BPL167" s="120"/>
      <c r="BPM167" s="120"/>
      <c r="BPN167" s="120"/>
      <c r="BPO167" s="120"/>
      <c r="BPP167" s="120"/>
      <c r="BPQ167" s="120"/>
      <c r="BPR167" s="120"/>
      <c r="BPS167" s="120"/>
      <c r="BPT167" s="120"/>
      <c r="BPU167" s="120"/>
      <c r="BPV167" s="120"/>
      <c r="BPW167" s="120"/>
      <c r="BPX167" s="120"/>
      <c r="BPY167" s="120"/>
      <c r="BPZ167" s="120"/>
      <c r="BQA167" s="120"/>
      <c r="BQB167" s="120"/>
      <c r="BQC167" s="120"/>
      <c r="BQD167" s="120"/>
      <c r="BQE167" s="120"/>
      <c r="BQF167" s="120"/>
      <c r="BQG167" s="120"/>
      <c r="BQH167" s="120"/>
      <c r="BQI167" s="120"/>
      <c r="BQJ167" s="120"/>
      <c r="BQK167" s="120"/>
      <c r="BQL167" s="120"/>
      <c r="BQM167" s="120"/>
      <c r="BQN167" s="120"/>
      <c r="BQO167" s="120"/>
      <c r="BQP167" s="120"/>
      <c r="BQQ167" s="120"/>
      <c r="BQR167" s="120"/>
      <c r="BQS167" s="120"/>
      <c r="BQT167" s="120"/>
      <c r="BQU167" s="120"/>
      <c r="BQV167" s="120"/>
      <c r="BQW167" s="120"/>
      <c r="BQX167" s="120"/>
      <c r="BQY167" s="120"/>
      <c r="BQZ167" s="120"/>
      <c r="BRA167" s="120"/>
      <c r="BRB167" s="120"/>
      <c r="BRC167" s="120"/>
      <c r="BRD167" s="120"/>
      <c r="BRE167" s="120"/>
      <c r="BRF167" s="120"/>
      <c r="BRG167" s="120"/>
      <c r="BRH167" s="120"/>
      <c r="BRI167" s="120"/>
      <c r="BRJ167" s="120"/>
      <c r="BRK167" s="120"/>
      <c r="BRL167" s="120"/>
      <c r="BRM167" s="120"/>
      <c r="BRN167" s="120"/>
      <c r="BRO167" s="120"/>
      <c r="BRP167" s="120"/>
      <c r="BRQ167" s="120"/>
      <c r="BRR167" s="120"/>
      <c r="BRS167" s="120"/>
      <c r="BRT167" s="120"/>
      <c r="BRU167" s="120"/>
      <c r="BRV167" s="120"/>
      <c r="BRW167" s="120"/>
      <c r="BRX167" s="120"/>
      <c r="BRY167" s="120"/>
      <c r="BRZ167" s="120"/>
      <c r="BSA167" s="120"/>
      <c r="BSB167" s="120"/>
      <c r="BSC167" s="120"/>
      <c r="BSD167" s="120"/>
      <c r="BSE167" s="120"/>
      <c r="BSF167" s="120"/>
      <c r="BSG167" s="120"/>
      <c r="BSH167" s="120"/>
      <c r="BSI167" s="120"/>
      <c r="BSJ167" s="120"/>
      <c r="BSK167" s="120"/>
      <c r="BSL167" s="120"/>
      <c r="BSM167" s="120"/>
      <c r="BSN167" s="120"/>
      <c r="BSO167" s="120"/>
      <c r="BSP167" s="120"/>
      <c r="BSQ167" s="120"/>
      <c r="BSR167" s="120"/>
      <c r="BSS167" s="120"/>
      <c r="BST167" s="120"/>
      <c r="BSU167" s="120"/>
      <c r="BSV167" s="120"/>
      <c r="BSW167" s="120"/>
      <c r="BSX167" s="120"/>
      <c r="BSY167" s="120"/>
      <c r="BSZ167" s="120"/>
      <c r="BTA167" s="120"/>
      <c r="BTB167" s="120"/>
      <c r="BTC167" s="120"/>
      <c r="BTD167" s="120"/>
      <c r="BTE167" s="120"/>
      <c r="BTF167" s="120"/>
      <c r="BTG167" s="120"/>
      <c r="BTH167" s="120"/>
      <c r="BTI167" s="120"/>
      <c r="BTJ167" s="120"/>
      <c r="BTK167" s="120"/>
      <c r="BTL167" s="120"/>
      <c r="BTM167" s="120"/>
      <c r="BTN167" s="120"/>
      <c r="BTO167" s="120"/>
      <c r="BTP167" s="120"/>
      <c r="BTQ167" s="120"/>
      <c r="BTR167" s="120"/>
      <c r="BTS167" s="120"/>
      <c r="BTT167" s="120"/>
      <c r="BTU167" s="120"/>
      <c r="BTV167" s="120"/>
      <c r="BTW167" s="120"/>
      <c r="BTX167" s="120"/>
      <c r="BTY167" s="120"/>
      <c r="BTZ167" s="120"/>
      <c r="BUA167" s="120"/>
      <c r="BUB167" s="120"/>
      <c r="BUC167" s="120"/>
      <c r="BUD167" s="120"/>
      <c r="BUE167" s="120"/>
      <c r="BUF167" s="120"/>
      <c r="BUG167" s="120"/>
      <c r="BUH167" s="120"/>
      <c r="BUI167" s="120"/>
      <c r="BUJ167" s="120"/>
      <c r="BUK167" s="120"/>
      <c r="BUL167" s="120"/>
      <c r="BUM167" s="120"/>
      <c r="BUN167" s="120"/>
      <c r="BUO167" s="120"/>
      <c r="BUP167" s="120"/>
      <c r="BUQ167" s="120"/>
      <c r="BUR167" s="120"/>
      <c r="BUS167" s="120"/>
      <c r="BUT167" s="120"/>
      <c r="BUU167" s="120"/>
      <c r="BUV167" s="120"/>
      <c r="BUW167" s="120"/>
      <c r="BUX167" s="120"/>
      <c r="BUY167" s="120"/>
      <c r="BUZ167" s="120"/>
      <c r="BVA167" s="120"/>
      <c r="BVB167" s="120"/>
      <c r="BVC167" s="120"/>
      <c r="BVD167" s="120"/>
      <c r="BVE167" s="120"/>
      <c r="BVF167" s="120"/>
      <c r="BVG167" s="120"/>
      <c r="BVH167" s="120"/>
      <c r="BVI167" s="120"/>
      <c r="BVJ167" s="120"/>
      <c r="BVK167" s="120"/>
      <c r="BVL167" s="120"/>
      <c r="BVM167" s="120"/>
      <c r="BVN167" s="120"/>
      <c r="BVO167" s="120"/>
      <c r="BVP167" s="120"/>
      <c r="BVQ167" s="120"/>
      <c r="BVR167" s="120"/>
      <c r="BVS167" s="120"/>
      <c r="BVT167" s="120"/>
      <c r="BVU167" s="120"/>
      <c r="BVV167" s="120"/>
      <c r="BVW167" s="120"/>
      <c r="BVX167" s="120"/>
      <c r="BVY167" s="120"/>
      <c r="BVZ167" s="120"/>
      <c r="BWA167" s="120"/>
      <c r="BWB167" s="120"/>
      <c r="BWC167" s="120"/>
      <c r="BWD167" s="120"/>
      <c r="BWE167" s="120"/>
      <c r="BWF167" s="120"/>
      <c r="BWG167" s="120"/>
      <c r="BWH167" s="120"/>
      <c r="BWI167" s="120"/>
      <c r="BWJ167" s="120"/>
      <c r="BWK167" s="120"/>
      <c r="BWL167" s="120"/>
      <c r="BWM167" s="120"/>
      <c r="BWN167" s="120"/>
      <c r="BWO167" s="120"/>
      <c r="BWP167" s="120"/>
      <c r="BWQ167" s="120"/>
      <c r="BWR167" s="120"/>
      <c r="BWS167" s="120"/>
      <c r="BWT167" s="120"/>
      <c r="BWU167" s="120"/>
      <c r="BWV167" s="120"/>
      <c r="BWW167" s="120"/>
      <c r="BWX167" s="120"/>
      <c r="BWY167" s="120"/>
      <c r="BWZ167" s="120"/>
      <c r="BXA167" s="120"/>
      <c r="BXB167" s="120"/>
      <c r="BXC167" s="120"/>
      <c r="BXD167" s="120"/>
      <c r="BXE167" s="120"/>
      <c r="BXF167" s="120"/>
      <c r="BXG167" s="120"/>
      <c r="BXH167" s="120"/>
      <c r="BXI167" s="120"/>
      <c r="BXJ167" s="120"/>
      <c r="BXK167" s="120"/>
      <c r="BXL167" s="120"/>
      <c r="BXM167" s="120"/>
      <c r="BXN167" s="120"/>
      <c r="BXO167" s="120"/>
      <c r="BXP167" s="120"/>
      <c r="BXQ167" s="120"/>
      <c r="BXR167" s="120"/>
      <c r="BXS167" s="120"/>
      <c r="BXT167" s="120"/>
      <c r="BXU167" s="120"/>
      <c r="BXV167" s="120"/>
      <c r="BXW167" s="120"/>
      <c r="BXX167" s="120"/>
      <c r="BXY167" s="120"/>
      <c r="BXZ167" s="120"/>
      <c r="BYA167" s="120"/>
      <c r="BYB167" s="120"/>
      <c r="BYC167" s="120"/>
      <c r="BYD167" s="120"/>
      <c r="BYE167" s="120"/>
      <c r="BYF167" s="120"/>
      <c r="BYG167" s="120"/>
      <c r="BYH167" s="120"/>
      <c r="BYI167" s="120"/>
      <c r="BYJ167" s="120"/>
      <c r="BYK167" s="120"/>
      <c r="BYL167" s="120"/>
      <c r="BYM167" s="120"/>
      <c r="BYN167" s="120"/>
      <c r="BYO167" s="120"/>
      <c r="BYP167" s="120"/>
      <c r="BYQ167" s="120"/>
      <c r="BYR167" s="120"/>
      <c r="BYS167" s="120"/>
      <c r="BYT167" s="120"/>
      <c r="BYU167" s="120"/>
      <c r="BYV167" s="120"/>
      <c r="BYW167" s="120"/>
      <c r="BYX167" s="120"/>
      <c r="BYY167" s="120"/>
      <c r="BYZ167" s="120"/>
      <c r="BZA167" s="120"/>
      <c r="BZB167" s="120"/>
      <c r="BZC167" s="120"/>
      <c r="BZD167" s="120"/>
      <c r="BZE167" s="120"/>
      <c r="BZF167" s="120"/>
      <c r="BZG167" s="120"/>
      <c r="BZH167" s="120"/>
      <c r="BZI167" s="120"/>
      <c r="BZJ167" s="120"/>
      <c r="BZK167" s="120"/>
      <c r="BZL167" s="120"/>
      <c r="BZM167" s="120"/>
      <c r="BZN167" s="120"/>
      <c r="BZO167" s="120"/>
      <c r="BZP167" s="120"/>
      <c r="BZQ167" s="120"/>
      <c r="BZR167" s="120"/>
      <c r="BZS167" s="120"/>
      <c r="BZT167" s="120"/>
      <c r="BZU167" s="120"/>
      <c r="BZV167" s="120"/>
      <c r="BZW167" s="120"/>
      <c r="BZX167" s="120"/>
      <c r="BZY167" s="120"/>
      <c r="BZZ167" s="120"/>
      <c r="CAA167" s="120"/>
      <c r="CAB167" s="120"/>
      <c r="CAC167" s="120"/>
      <c r="CAD167" s="120"/>
      <c r="CAE167" s="120"/>
      <c r="CAF167" s="120"/>
      <c r="CAG167" s="120"/>
      <c r="CAH167" s="120"/>
      <c r="CAI167" s="120"/>
      <c r="CAJ167" s="120"/>
      <c r="CAK167" s="120"/>
      <c r="CAL167" s="120"/>
      <c r="CAM167" s="120"/>
      <c r="CAN167" s="120"/>
      <c r="CAO167" s="120"/>
      <c r="CAP167" s="120"/>
      <c r="CAQ167" s="120"/>
      <c r="CAR167" s="120"/>
      <c r="CAS167" s="120"/>
      <c r="CAT167" s="120"/>
      <c r="CAU167" s="120"/>
      <c r="CAV167" s="120"/>
      <c r="CAW167" s="120"/>
      <c r="CAX167" s="120"/>
      <c r="CAY167" s="120"/>
      <c r="CAZ167" s="120"/>
      <c r="CBA167" s="120"/>
      <c r="CBB167" s="120"/>
      <c r="CBC167" s="120"/>
      <c r="CBD167" s="120"/>
      <c r="CBE167" s="120"/>
      <c r="CBF167" s="120"/>
      <c r="CBG167" s="120"/>
      <c r="CBH167" s="120"/>
      <c r="CBI167" s="120"/>
      <c r="CBJ167" s="120"/>
      <c r="CBK167" s="120"/>
      <c r="CBL167" s="120"/>
      <c r="CBM167" s="120"/>
      <c r="CBN167" s="120"/>
      <c r="CBO167" s="120"/>
      <c r="CBP167" s="120"/>
      <c r="CBQ167" s="120"/>
      <c r="CBR167" s="120"/>
      <c r="CBS167" s="120"/>
      <c r="CBT167" s="120"/>
      <c r="CBU167" s="120"/>
      <c r="CBV167" s="120"/>
      <c r="CBW167" s="120"/>
      <c r="CBX167" s="120"/>
      <c r="CBY167" s="120"/>
      <c r="CBZ167" s="120"/>
      <c r="CCA167" s="120"/>
      <c r="CCB167" s="120"/>
      <c r="CCC167" s="120"/>
      <c r="CCD167" s="120"/>
      <c r="CCE167" s="120"/>
      <c r="CCF167" s="120"/>
      <c r="CCG167" s="120"/>
      <c r="CCH167" s="120"/>
      <c r="CCI167" s="120"/>
      <c r="CCJ167" s="120"/>
      <c r="CCK167" s="120"/>
      <c r="CCL167" s="120"/>
      <c r="CCM167" s="120"/>
      <c r="CCN167" s="120"/>
      <c r="CCO167" s="120"/>
      <c r="CCP167" s="120"/>
      <c r="CCQ167" s="120"/>
      <c r="CCR167" s="120"/>
      <c r="CCS167" s="120"/>
      <c r="CCT167" s="120"/>
      <c r="CCU167" s="120"/>
      <c r="CCV167" s="120"/>
      <c r="CCW167" s="120"/>
      <c r="CCX167" s="120"/>
      <c r="CCY167" s="120"/>
      <c r="CCZ167" s="120"/>
      <c r="CDA167" s="120"/>
      <c r="CDB167" s="120"/>
      <c r="CDC167" s="120"/>
      <c r="CDD167" s="120"/>
      <c r="CDE167" s="120"/>
      <c r="CDF167" s="120"/>
      <c r="CDG167" s="120"/>
      <c r="CDH167" s="120"/>
      <c r="CDI167" s="120"/>
      <c r="CDJ167" s="120"/>
      <c r="CDK167" s="120"/>
      <c r="CDL167" s="120"/>
      <c r="CDM167" s="120"/>
      <c r="CDN167" s="120"/>
      <c r="CDO167" s="120"/>
      <c r="CDP167" s="120"/>
      <c r="CDQ167" s="120"/>
      <c r="CDR167" s="120"/>
      <c r="CDS167" s="120"/>
      <c r="CDT167" s="120"/>
      <c r="CDU167" s="120"/>
      <c r="CDV167" s="120"/>
      <c r="CDW167" s="120"/>
      <c r="CDX167" s="120"/>
      <c r="CDY167" s="120"/>
      <c r="CDZ167" s="120"/>
      <c r="CEA167" s="120"/>
      <c r="CEB167" s="120"/>
      <c r="CEC167" s="120"/>
      <c r="CED167" s="120"/>
      <c r="CEE167" s="120"/>
      <c r="CEF167" s="120"/>
      <c r="CEG167" s="120"/>
      <c r="CEH167" s="120"/>
      <c r="CEI167" s="120"/>
      <c r="CEJ167" s="120"/>
      <c r="CEK167" s="120"/>
      <c r="CEL167" s="120"/>
      <c r="CEM167" s="120"/>
      <c r="CEN167" s="120"/>
      <c r="CEO167" s="120"/>
      <c r="CEP167" s="120"/>
      <c r="CEQ167" s="120"/>
      <c r="CER167" s="120"/>
      <c r="CES167" s="120"/>
      <c r="CET167" s="120"/>
      <c r="CEU167" s="120"/>
      <c r="CEV167" s="120"/>
      <c r="CEW167" s="120"/>
      <c r="CEX167" s="120"/>
      <c r="CEY167" s="120"/>
      <c r="CEZ167" s="120"/>
      <c r="CFA167" s="120"/>
      <c r="CFB167" s="120"/>
      <c r="CFC167" s="120"/>
      <c r="CFD167" s="120"/>
      <c r="CFE167" s="120"/>
      <c r="CFF167" s="120"/>
      <c r="CFG167" s="120"/>
      <c r="CFH167" s="120"/>
      <c r="CFI167" s="120"/>
      <c r="CFJ167" s="120"/>
      <c r="CFK167" s="120"/>
      <c r="CFL167" s="120"/>
      <c r="CFM167" s="120"/>
      <c r="CFN167" s="120"/>
      <c r="CFO167" s="120"/>
      <c r="CFP167" s="120"/>
      <c r="CFQ167" s="120"/>
      <c r="CFR167" s="120"/>
      <c r="CFS167" s="120"/>
      <c r="CFT167" s="120"/>
      <c r="CFU167" s="120"/>
      <c r="CFV167" s="120"/>
      <c r="CFW167" s="120"/>
      <c r="CFX167" s="120"/>
      <c r="CFY167" s="120"/>
      <c r="CFZ167" s="120"/>
      <c r="CGA167" s="120"/>
      <c r="CGB167" s="120"/>
      <c r="CGC167" s="120"/>
      <c r="CGD167" s="120"/>
      <c r="CGE167" s="120"/>
      <c r="CGF167" s="120"/>
      <c r="CGG167" s="120"/>
      <c r="CGH167" s="120"/>
      <c r="CGI167" s="120"/>
      <c r="CGJ167" s="120"/>
      <c r="CGK167" s="120"/>
      <c r="CGL167" s="120"/>
      <c r="CGM167" s="120"/>
      <c r="CGN167" s="120"/>
      <c r="CGO167" s="120"/>
      <c r="CGP167" s="120"/>
      <c r="CGQ167" s="120"/>
      <c r="CGR167" s="120"/>
      <c r="CGS167" s="120"/>
      <c r="CGT167" s="120"/>
      <c r="CGU167" s="120"/>
      <c r="CGV167" s="120"/>
      <c r="CGW167" s="120"/>
      <c r="CGX167" s="120"/>
      <c r="CGY167" s="120"/>
      <c r="CGZ167" s="120"/>
      <c r="CHA167" s="120"/>
      <c r="CHB167" s="120"/>
      <c r="CHC167" s="120"/>
      <c r="CHD167" s="120"/>
      <c r="CHE167" s="120"/>
      <c r="CHF167" s="120"/>
      <c r="CHG167" s="120"/>
      <c r="CHH167" s="120"/>
      <c r="CHI167" s="120"/>
      <c r="CHJ167" s="120"/>
      <c r="CHK167" s="120"/>
      <c r="CHL167" s="120"/>
      <c r="CHM167" s="120"/>
      <c r="CHN167" s="120"/>
      <c r="CHO167" s="120"/>
      <c r="CHP167" s="120"/>
      <c r="CHQ167" s="120"/>
      <c r="CHR167" s="120"/>
      <c r="CHS167" s="120"/>
      <c r="CHT167" s="120"/>
      <c r="CHU167" s="120"/>
      <c r="CHV167" s="120"/>
      <c r="CHW167" s="120"/>
      <c r="CHX167" s="120"/>
      <c r="CHY167" s="120"/>
      <c r="CHZ167" s="120"/>
      <c r="CIA167" s="120"/>
      <c r="CIB167" s="120"/>
      <c r="CIC167" s="120"/>
      <c r="CID167" s="120"/>
      <c r="CIE167" s="120"/>
      <c r="CIF167" s="120"/>
      <c r="CIG167" s="120"/>
      <c r="CIH167" s="120"/>
      <c r="CII167" s="120"/>
      <c r="CIJ167" s="120"/>
      <c r="CIK167" s="120"/>
      <c r="CIL167" s="120"/>
      <c r="CIM167" s="120"/>
      <c r="CIN167" s="120"/>
      <c r="CIO167" s="120"/>
      <c r="CIP167" s="120"/>
      <c r="CIQ167" s="120"/>
      <c r="CIR167" s="120"/>
      <c r="CIS167" s="120"/>
      <c r="CIT167" s="120"/>
      <c r="CIU167" s="120"/>
      <c r="CIV167" s="120"/>
      <c r="CIW167" s="120"/>
      <c r="CIX167" s="120"/>
      <c r="CIY167" s="120"/>
      <c r="CIZ167" s="120"/>
      <c r="CJA167" s="120"/>
      <c r="CJB167" s="120"/>
      <c r="CJC167" s="120"/>
      <c r="CJD167" s="120"/>
      <c r="CJE167" s="120"/>
      <c r="CJF167" s="120"/>
      <c r="CJG167" s="120"/>
      <c r="CJH167" s="120"/>
      <c r="CJI167" s="120"/>
      <c r="CJJ167" s="120"/>
      <c r="CJK167" s="120"/>
      <c r="CJL167" s="120"/>
      <c r="CJM167" s="120"/>
      <c r="CJN167" s="120"/>
      <c r="CJO167" s="120"/>
      <c r="CJP167" s="120"/>
      <c r="CJQ167" s="120"/>
      <c r="CJR167" s="120"/>
      <c r="CJS167" s="120"/>
      <c r="CJT167" s="120"/>
      <c r="CJU167" s="120"/>
      <c r="CJV167" s="120"/>
      <c r="CJW167" s="120"/>
      <c r="CJX167" s="120"/>
      <c r="CJY167" s="120"/>
      <c r="CJZ167" s="120"/>
      <c r="CKA167" s="120"/>
      <c r="CKB167" s="120"/>
      <c r="CKC167" s="120"/>
      <c r="CKD167" s="120"/>
      <c r="CKE167" s="120"/>
      <c r="CKF167" s="120"/>
      <c r="CKG167" s="120"/>
      <c r="CKH167" s="120"/>
      <c r="CKI167" s="120"/>
      <c r="CKJ167" s="120"/>
      <c r="CKK167" s="120"/>
      <c r="CKL167" s="120"/>
      <c r="CKM167" s="120"/>
      <c r="CKN167" s="120"/>
      <c r="CKO167" s="120"/>
      <c r="CKP167" s="120"/>
      <c r="CKQ167" s="120"/>
      <c r="CKR167" s="120"/>
      <c r="CKS167" s="120"/>
      <c r="CKT167" s="120"/>
      <c r="CKU167" s="120"/>
      <c r="CKV167" s="120"/>
      <c r="CKW167" s="120"/>
      <c r="CKX167" s="120"/>
      <c r="CKY167" s="120"/>
      <c r="CKZ167" s="120"/>
      <c r="CLA167" s="120"/>
      <c r="CLB167" s="120"/>
      <c r="CLC167" s="120"/>
      <c r="CLD167" s="120"/>
      <c r="CLE167" s="120"/>
      <c r="CLF167" s="120"/>
      <c r="CLG167" s="120"/>
      <c r="CLH167" s="120"/>
      <c r="CLI167" s="120"/>
      <c r="CLJ167" s="120"/>
      <c r="CLK167" s="120"/>
      <c r="CLL167" s="120"/>
      <c r="CLM167" s="120"/>
      <c r="CLN167" s="120"/>
      <c r="CLO167" s="120"/>
      <c r="CLP167" s="120"/>
      <c r="CLQ167" s="120"/>
      <c r="CLR167" s="120"/>
      <c r="CLS167" s="120"/>
      <c r="CLT167" s="120"/>
      <c r="CLU167" s="120"/>
      <c r="CLV167" s="120"/>
      <c r="CLW167" s="120"/>
      <c r="CLX167" s="120"/>
      <c r="CLY167" s="120"/>
      <c r="CLZ167" s="120"/>
      <c r="CMA167" s="120"/>
      <c r="CMB167" s="120"/>
      <c r="CMC167" s="120"/>
      <c r="CMD167" s="120"/>
      <c r="CME167" s="120"/>
      <c r="CMF167" s="120"/>
      <c r="CMG167" s="120"/>
      <c r="CMH167" s="120"/>
      <c r="CMI167" s="120"/>
      <c r="CMJ167" s="120"/>
      <c r="CMK167" s="120"/>
      <c r="CML167" s="120"/>
      <c r="CMM167" s="120"/>
      <c r="CMN167" s="120"/>
      <c r="CMO167" s="120"/>
      <c r="CMP167" s="120"/>
      <c r="CMQ167" s="120"/>
      <c r="CMR167" s="120"/>
      <c r="CMS167" s="120"/>
      <c r="CMT167" s="120"/>
      <c r="CMU167" s="120"/>
      <c r="CMV167" s="120"/>
      <c r="CMW167" s="120"/>
      <c r="CMX167" s="120"/>
      <c r="CMY167" s="120"/>
      <c r="CMZ167" s="120"/>
      <c r="CNA167" s="120"/>
      <c r="CNB167" s="120"/>
      <c r="CNC167" s="120"/>
      <c r="CND167" s="120"/>
      <c r="CNE167" s="120"/>
      <c r="CNF167" s="120"/>
      <c r="CNG167" s="120"/>
      <c r="CNH167" s="120"/>
      <c r="CNI167" s="120"/>
      <c r="CNJ167" s="120"/>
      <c r="CNK167" s="120"/>
      <c r="CNL167" s="120"/>
      <c r="CNM167" s="120"/>
      <c r="CNN167" s="120"/>
      <c r="CNO167" s="120"/>
      <c r="CNP167" s="120"/>
      <c r="CNQ167" s="120"/>
      <c r="CNR167" s="120"/>
      <c r="CNS167" s="120"/>
      <c r="CNT167" s="120"/>
      <c r="CNU167" s="120"/>
      <c r="CNV167" s="120"/>
      <c r="CNW167" s="120"/>
      <c r="CNX167" s="120"/>
      <c r="CNY167" s="120"/>
      <c r="CNZ167" s="120"/>
      <c r="COA167" s="120"/>
      <c r="COB167" s="120"/>
      <c r="COC167" s="120"/>
      <c r="COD167" s="120"/>
      <c r="COE167" s="120"/>
      <c r="COF167" s="120"/>
      <c r="COG167" s="120"/>
      <c r="COH167" s="120"/>
      <c r="COI167" s="120"/>
      <c r="COJ167" s="120"/>
      <c r="COK167" s="120"/>
      <c r="COL167" s="120"/>
      <c r="COM167" s="120"/>
      <c r="CON167" s="120"/>
      <c r="COO167" s="120"/>
      <c r="COP167" s="120"/>
      <c r="COQ167" s="120"/>
      <c r="COR167" s="120"/>
      <c r="COS167" s="120"/>
      <c r="COT167" s="120"/>
      <c r="COU167" s="120"/>
      <c r="COV167" s="120"/>
      <c r="COW167" s="120"/>
      <c r="COX167" s="120"/>
      <c r="COY167" s="120"/>
      <c r="COZ167" s="120"/>
      <c r="CPA167" s="120"/>
      <c r="CPB167" s="120"/>
      <c r="CPC167" s="120"/>
      <c r="CPD167" s="120"/>
      <c r="CPE167" s="120"/>
      <c r="CPF167" s="120"/>
      <c r="CPG167" s="120"/>
      <c r="CPH167" s="120"/>
      <c r="CPI167" s="120"/>
      <c r="CPJ167" s="120"/>
      <c r="CPK167" s="120"/>
      <c r="CPL167" s="120"/>
      <c r="CPM167" s="120"/>
      <c r="CPN167" s="120"/>
      <c r="CPO167" s="120"/>
      <c r="CPP167" s="120"/>
      <c r="CPQ167" s="120"/>
      <c r="CPR167" s="120"/>
      <c r="CPS167" s="120"/>
      <c r="CPT167" s="120"/>
      <c r="CPU167" s="120"/>
      <c r="CPV167" s="120"/>
      <c r="CPW167" s="120"/>
      <c r="CPX167" s="120"/>
      <c r="CPY167" s="120"/>
      <c r="CPZ167" s="120"/>
      <c r="CQA167" s="120"/>
      <c r="CQB167" s="120"/>
      <c r="CQC167" s="120"/>
      <c r="CQD167" s="120"/>
      <c r="CQE167" s="120"/>
      <c r="CQF167" s="120"/>
      <c r="CQG167" s="120"/>
      <c r="CQH167" s="120"/>
      <c r="CQI167" s="120"/>
      <c r="CQJ167" s="120"/>
      <c r="CQK167" s="120"/>
      <c r="CQL167" s="120"/>
      <c r="CQM167" s="120"/>
      <c r="CQN167" s="120"/>
      <c r="CQO167" s="120"/>
      <c r="CQP167" s="120"/>
      <c r="CQQ167" s="120"/>
      <c r="CQR167" s="120"/>
      <c r="CQS167" s="120"/>
      <c r="CQT167" s="120"/>
      <c r="CQU167" s="120"/>
      <c r="CQV167" s="120"/>
      <c r="CQW167" s="120"/>
      <c r="CQX167" s="120"/>
      <c r="CQY167" s="120"/>
      <c r="CQZ167" s="120"/>
      <c r="CRA167" s="120"/>
      <c r="CRB167" s="120"/>
      <c r="CRC167" s="120"/>
      <c r="CRD167" s="120"/>
      <c r="CRE167" s="120"/>
      <c r="CRF167" s="120"/>
      <c r="CRG167" s="120"/>
      <c r="CRH167" s="120"/>
      <c r="CRI167" s="120"/>
      <c r="CRJ167" s="120"/>
      <c r="CRK167" s="120"/>
      <c r="CRL167" s="120"/>
      <c r="CRM167" s="120"/>
      <c r="CRN167" s="120"/>
      <c r="CRO167" s="120"/>
      <c r="CRP167" s="120"/>
      <c r="CRQ167" s="120"/>
      <c r="CRR167" s="120"/>
      <c r="CRS167" s="120"/>
      <c r="CRT167" s="120"/>
      <c r="CRU167" s="120"/>
      <c r="CRV167" s="120"/>
      <c r="CRW167" s="120"/>
      <c r="CRX167" s="120"/>
      <c r="CRY167" s="120"/>
      <c r="CRZ167" s="120"/>
      <c r="CSA167" s="120"/>
      <c r="CSB167" s="120"/>
      <c r="CSC167" s="120"/>
      <c r="CSD167" s="120"/>
      <c r="CSE167" s="120"/>
      <c r="CSF167" s="120"/>
      <c r="CSG167" s="120"/>
      <c r="CSH167" s="120"/>
      <c r="CSI167" s="120"/>
      <c r="CSJ167" s="120"/>
      <c r="CSK167" s="120"/>
      <c r="CSL167" s="120"/>
      <c r="CSM167" s="120"/>
      <c r="CSN167" s="120"/>
      <c r="CSO167" s="120"/>
      <c r="CSP167" s="120"/>
      <c r="CSQ167" s="120"/>
      <c r="CSR167" s="120"/>
      <c r="CSS167" s="120"/>
      <c r="CST167" s="120"/>
      <c r="CSU167" s="120"/>
      <c r="CSV167" s="120"/>
      <c r="CSW167" s="120"/>
      <c r="CSX167" s="120"/>
      <c r="CSY167" s="120"/>
      <c r="CSZ167" s="120"/>
      <c r="CTA167" s="120"/>
      <c r="CTB167" s="120"/>
      <c r="CTC167" s="120"/>
      <c r="CTD167" s="120"/>
      <c r="CTE167" s="120"/>
      <c r="CTF167" s="120"/>
      <c r="CTG167" s="120"/>
      <c r="CTH167" s="120"/>
      <c r="CTI167" s="120"/>
      <c r="CTJ167" s="120"/>
      <c r="CTK167" s="120"/>
      <c r="CTL167" s="120"/>
      <c r="CTM167" s="120"/>
      <c r="CTN167" s="120"/>
      <c r="CTO167" s="120"/>
      <c r="CTP167" s="120"/>
      <c r="CTQ167" s="120"/>
      <c r="CTR167" s="120"/>
      <c r="CTS167" s="120"/>
      <c r="CTT167" s="120"/>
      <c r="CTU167" s="120"/>
      <c r="CTV167" s="120"/>
      <c r="CTW167" s="120"/>
      <c r="CTX167" s="120"/>
      <c r="CTY167" s="120"/>
      <c r="CTZ167" s="120"/>
      <c r="CUA167" s="120"/>
      <c r="CUB167" s="120"/>
      <c r="CUC167" s="120"/>
      <c r="CUD167" s="120"/>
      <c r="CUE167" s="120"/>
      <c r="CUF167" s="120"/>
      <c r="CUG167" s="120"/>
      <c r="CUH167" s="120"/>
      <c r="CUI167" s="120"/>
      <c r="CUJ167" s="120"/>
      <c r="CUK167" s="120"/>
      <c r="CUL167" s="120"/>
      <c r="CUM167" s="120"/>
      <c r="CUN167" s="120"/>
      <c r="CUO167" s="120"/>
      <c r="CUP167" s="120"/>
      <c r="CUQ167" s="120"/>
      <c r="CUR167" s="120"/>
      <c r="CUS167" s="120"/>
      <c r="CUT167" s="120"/>
      <c r="CUU167" s="120"/>
      <c r="CUV167" s="120"/>
      <c r="CUW167" s="120"/>
      <c r="CUX167" s="120"/>
      <c r="CUY167" s="120"/>
      <c r="CUZ167" s="120"/>
      <c r="CVA167" s="120"/>
      <c r="CVB167" s="120"/>
      <c r="CVC167" s="120"/>
      <c r="CVD167" s="120"/>
      <c r="CVE167" s="120"/>
      <c r="CVF167" s="120"/>
      <c r="CVG167" s="120"/>
      <c r="CVH167" s="120"/>
      <c r="CVI167" s="120"/>
      <c r="CVJ167" s="120"/>
      <c r="CVK167" s="120"/>
      <c r="CVL167" s="120"/>
      <c r="CVM167" s="120"/>
      <c r="CVN167" s="120"/>
      <c r="CVO167" s="120"/>
      <c r="CVP167" s="120"/>
      <c r="CVQ167" s="120"/>
      <c r="CVR167" s="120"/>
      <c r="CVS167" s="120"/>
      <c r="CVT167" s="120"/>
      <c r="CVU167" s="120"/>
      <c r="CVV167" s="120"/>
      <c r="CVW167" s="120"/>
      <c r="CVX167" s="120"/>
      <c r="CVY167" s="120"/>
      <c r="CVZ167" s="120"/>
      <c r="CWA167" s="120"/>
      <c r="CWB167" s="120"/>
      <c r="CWC167" s="120"/>
      <c r="CWD167" s="120"/>
      <c r="CWE167" s="120"/>
      <c r="CWF167" s="120"/>
      <c r="CWG167" s="120"/>
      <c r="CWH167" s="120"/>
      <c r="CWI167" s="120"/>
      <c r="CWJ167" s="120"/>
      <c r="CWK167" s="120"/>
      <c r="CWL167" s="120"/>
      <c r="CWM167" s="120"/>
      <c r="CWN167" s="120"/>
      <c r="CWO167" s="120"/>
      <c r="CWP167" s="120"/>
      <c r="CWQ167" s="120"/>
      <c r="CWR167" s="120"/>
      <c r="CWS167" s="120"/>
      <c r="CWT167" s="120"/>
      <c r="CWU167" s="120"/>
      <c r="CWV167" s="120"/>
      <c r="CWW167" s="120"/>
      <c r="CWX167" s="120"/>
      <c r="CWY167" s="120"/>
      <c r="CWZ167" s="120"/>
      <c r="CXA167" s="120"/>
      <c r="CXB167" s="120"/>
      <c r="CXC167" s="120"/>
      <c r="CXD167" s="120"/>
      <c r="CXE167" s="120"/>
      <c r="CXF167" s="120"/>
      <c r="CXG167" s="120"/>
      <c r="CXH167" s="120"/>
      <c r="CXI167" s="120"/>
      <c r="CXJ167" s="120"/>
      <c r="CXK167" s="120"/>
      <c r="CXL167" s="120"/>
      <c r="CXM167" s="120"/>
      <c r="CXN167" s="120"/>
      <c r="CXO167" s="120"/>
      <c r="CXP167" s="120"/>
      <c r="CXQ167" s="120"/>
      <c r="CXR167" s="120"/>
      <c r="CXS167" s="120"/>
      <c r="CXT167" s="120"/>
      <c r="CXU167" s="120"/>
      <c r="CXV167" s="120"/>
      <c r="CXW167" s="120"/>
      <c r="CXX167" s="120"/>
      <c r="CXY167" s="120"/>
      <c r="CXZ167" s="120"/>
      <c r="CYA167" s="120"/>
      <c r="CYB167" s="120"/>
      <c r="CYC167" s="120"/>
      <c r="CYD167" s="120"/>
      <c r="CYE167" s="120"/>
      <c r="CYF167" s="120"/>
      <c r="CYG167" s="120"/>
      <c r="CYH167" s="120"/>
      <c r="CYI167" s="120"/>
      <c r="CYJ167" s="120"/>
      <c r="CYK167" s="120"/>
      <c r="CYL167" s="120"/>
      <c r="CYM167" s="120"/>
      <c r="CYN167" s="120"/>
      <c r="CYO167" s="120"/>
      <c r="CYP167" s="120"/>
      <c r="CYQ167" s="120"/>
      <c r="CYR167" s="120"/>
      <c r="CYS167" s="120"/>
      <c r="CYT167" s="120"/>
      <c r="CYU167" s="120"/>
      <c r="CYV167" s="120"/>
      <c r="CYW167" s="120"/>
      <c r="CYX167" s="120"/>
      <c r="CYY167" s="120"/>
      <c r="CYZ167" s="120"/>
      <c r="CZA167" s="120"/>
      <c r="CZB167" s="120"/>
      <c r="CZC167" s="120"/>
      <c r="CZD167" s="120"/>
      <c r="CZE167" s="120"/>
      <c r="CZF167" s="120"/>
      <c r="CZG167" s="120"/>
      <c r="CZH167" s="120"/>
      <c r="CZI167" s="120"/>
      <c r="CZJ167" s="120"/>
      <c r="CZK167" s="120"/>
      <c r="CZL167" s="120"/>
      <c r="CZM167" s="120"/>
      <c r="CZN167" s="120"/>
      <c r="CZO167" s="120"/>
      <c r="CZP167" s="120"/>
      <c r="CZQ167" s="120"/>
      <c r="CZR167" s="120"/>
      <c r="CZS167" s="120"/>
      <c r="CZT167" s="120"/>
      <c r="CZU167" s="120"/>
      <c r="CZV167" s="120"/>
      <c r="CZW167" s="120"/>
      <c r="CZX167" s="120"/>
      <c r="CZY167" s="120"/>
      <c r="CZZ167" s="120"/>
      <c r="DAA167" s="120"/>
      <c r="DAB167" s="120"/>
      <c r="DAC167" s="120"/>
      <c r="DAD167" s="120"/>
      <c r="DAE167" s="120"/>
      <c r="DAF167" s="120"/>
      <c r="DAG167" s="120"/>
      <c r="DAH167" s="120"/>
      <c r="DAI167" s="120"/>
      <c r="DAJ167" s="120"/>
      <c r="DAK167" s="120"/>
      <c r="DAL167" s="120"/>
      <c r="DAM167" s="120"/>
      <c r="DAN167" s="120"/>
      <c r="DAO167" s="120"/>
      <c r="DAP167" s="120"/>
      <c r="DAQ167" s="120"/>
      <c r="DAR167" s="120"/>
      <c r="DAS167" s="120"/>
      <c r="DAT167" s="120"/>
      <c r="DAU167" s="120"/>
      <c r="DAV167" s="120"/>
      <c r="DAW167" s="120"/>
      <c r="DAX167" s="120"/>
      <c r="DAY167" s="120"/>
      <c r="DAZ167" s="120"/>
      <c r="DBA167" s="120"/>
      <c r="DBB167" s="120"/>
      <c r="DBC167" s="120"/>
      <c r="DBD167" s="120"/>
      <c r="DBE167" s="120"/>
      <c r="DBF167" s="120"/>
      <c r="DBG167" s="120"/>
      <c r="DBH167" s="120"/>
      <c r="DBI167" s="120"/>
      <c r="DBJ167" s="120"/>
      <c r="DBK167" s="120"/>
      <c r="DBL167" s="120"/>
      <c r="DBM167" s="120"/>
      <c r="DBN167" s="120"/>
      <c r="DBO167" s="120"/>
      <c r="DBP167" s="120"/>
      <c r="DBQ167" s="120"/>
      <c r="DBR167" s="120"/>
      <c r="DBS167" s="120"/>
      <c r="DBT167" s="120"/>
      <c r="DBU167" s="120"/>
      <c r="DBV167" s="120"/>
      <c r="DBW167" s="120"/>
      <c r="DBX167" s="120"/>
      <c r="DBY167" s="120"/>
      <c r="DBZ167" s="120"/>
      <c r="DCA167" s="120"/>
      <c r="DCB167" s="120"/>
      <c r="DCC167" s="120"/>
      <c r="DCD167" s="120"/>
      <c r="DCE167" s="120"/>
      <c r="DCF167" s="120"/>
      <c r="DCG167" s="120"/>
      <c r="DCH167" s="120"/>
      <c r="DCI167" s="120"/>
      <c r="DCJ167" s="120"/>
      <c r="DCK167" s="120"/>
      <c r="DCL167" s="120"/>
      <c r="DCM167" s="120"/>
      <c r="DCN167" s="120"/>
      <c r="DCO167" s="120"/>
      <c r="DCP167" s="120"/>
      <c r="DCQ167" s="120"/>
      <c r="DCR167" s="120"/>
      <c r="DCS167" s="120"/>
      <c r="DCT167" s="120"/>
      <c r="DCU167" s="120"/>
      <c r="DCV167" s="120"/>
      <c r="DCW167" s="120"/>
      <c r="DCX167" s="120"/>
      <c r="DCY167" s="120"/>
      <c r="DCZ167" s="120"/>
      <c r="DDA167" s="120"/>
      <c r="DDB167" s="120"/>
      <c r="DDC167" s="120"/>
      <c r="DDD167" s="120"/>
      <c r="DDE167" s="120"/>
      <c r="DDF167" s="120"/>
      <c r="DDG167" s="120"/>
      <c r="DDH167" s="120"/>
      <c r="DDI167" s="120"/>
      <c r="DDJ167" s="120"/>
      <c r="DDK167" s="120"/>
      <c r="DDL167" s="120"/>
      <c r="DDM167" s="120"/>
      <c r="DDN167" s="120"/>
      <c r="DDO167" s="120"/>
      <c r="DDP167" s="120"/>
      <c r="DDQ167" s="120"/>
      <c r="DDR167" s="120"/>
      <c r="DDS167" s="120"/>
      <c r="DDT167" s="120"/>
      <c r="DDU167" s="120"/>
      <c r="DDV167" s="120"/>
      <c r="DDW167" s="120"/>
      <c r="DDX167" s="120"/>
      <c r="DDY167" s="120"/>
      <c r="DDZ167" s="120"/>
      <c r="DEA167" s="120"/>
      <c r="DEB167" s="120"/>
      <c r="DEC167" s="120"/>
      <c r="DED167" s="120"/>
      <c r="DEE167" s="120"/>
      <c r="DEF167" s="120"/>
      <c r="DEG167" s="120"/>
      <c r="DEH167" s="120"/>
      <c r="DEI167" s="120"/>
      <c r="DEJ167" s="120"/>
      <c r="DEK167" s="120"/>
      <c r="DEL167" s="120"/>
      <c r="DEM167" s="120"/>
      <c r="DEN167" s="120"/>
      <c r="DEO167" s="120"/>
      <c r="DEP167" s="120"/>
      <c r="DEQ167" s="120"/>
      <c r="DER167" s="120"/>
      <c r="DES167" s="120"/>
      <c r="DET167" s="120"/>
      <c r="DEU167" s="120"/>
      <c r="DEV167" s="120"/>
      <c r="DEW167" s="120"/>
      <c r="DEX167" s="120"/>
      <c r="DEY167" s="120"/>
      <c r="DEZ167" s="120"/>
      <c r="DFA167" s="120"/>
      <c r="DFB167" s="120"/>
      <c r="DFC167" s="120"/>
      <c r="DFD167" s="120"/>
      <c r="DFE167" s="120"/>
      <c r="DFF167" s="120"/>
      <c r="DFG167" s="120"/>
      <c r="DFH167" s="120"/>
      <c r="DFI167" s="120"/>
      <c r="DFJ167" s="120"/>
      <c r="DFK167" s="120"/>
      <c r="DFL167" s="120"/>
      <c r="DFM167" s="120"/>
      <c r="DFN167" s="120"/>
      <c r="DFO167" s="120"/>
      <c r="DFP167" s="120"/>
      <c r="DFQ167" s="120"/>
      <c r="DFR167" s="120"/>
      <c r="DFS167" s="120"/>
      <c r="DFT167" s="120"/>
      <c r="DFU167" s="120"/>
      <c r="DFV167" s="120"/>
      <c r="DFW167" s="120"/>
      <c r="DFX167" s="120"/>
      <c r="DFY167" s="120"/>
      <c r="DFZ167" s="120"/>
      <c r="DGA167" s="120"/>
      <c r="DGB167" s="120"/>
      <c r="DGC167" s="120"/>
      <c r="DGD167" s="120"/>
      <c r="DGE167" s="120"/>
      <c r="DGF167" s="120"/>
      <c r="DGG167" s="120"/>
      <c r="DGH167" s="120"/>
      <c r="DGI167" s="120"/>
      <c r="DGJ167" s="120"/>
      <c r="DGK167" s="120"/>
      <c r="DGL167" s="120"/>
      <c r="DGM167" s="120"/>
      <c r="DGN167" s="120"/>
      <c r="DGO167" s="120"/>
      <c r="DGP167" s="120"/>
      <c r="DGQ167" s="120"/>
      <c r="DGR167" s="120"/>
      <c r="DGS167" s="120"/>
      <c r="DGT167" s="120"/>
      <c r="DGU167" s="120"/>
      <c r="DGV167" s="120"/>
      <c r="DGW167" s="120"/>
      <c r="DGX167" s="120"/>
      <c r="DGY167" s="120"/>
      <c r="DGZ167" s="120"/>
      <c r="DHA167" s="120"/>
      <c r="DHB167" s="120"/>
      <c r="DHC167" s="120"/>
      <c r="DHD167" s="120"/>
      <c r="DHE167" s="120"/>
      <c r="DHF167" s="120"/>
      <c r="DHG167" s="120"/>
      <c r="DHH167" s="120"/>
      <c r="DHI167" s="120"/>
      <c r="DHJ167" s="120"/>
      <c r="DHK167" s="120"/>
      <c r="DHL167" s="120"/>
      <c r="DHM167" s="120"/>
      <c r="DHN167" s="120"/>
      <c r="DHO167" s="120"/>
      <c r="DHP167" s="120"/>
      <c r="DHQ167" s="120"/>
      <c r="DHR167" s="120"/>
      <c r="DHS167" s="120"/>
      <c r="DHT167" s="120"/>
      <c r="DHU167" s="120"/>
      <c r="DHV167" s="120"/>
      <c r="DHW167" s="120"/>
      <c r="DHX167" s="120"/>
      <c r="DHY167" s="120"/>
      <c r="DHZ167" s="120"/>
      <c r="DIA167" s="120"/>
      <c r="DIB167" s="120"/>
      <c r="DIC167" s="120"/>
      <c r="DID167" s="120"/>
      <c r="DIE167" s="120"/>
      <c r="DIF167" s="120"/>
      <c r="DIG167" s="120"/>
      <c r="DIH167" s="120"/>
      <c r="DII167" s="120"/>
      <c r="DIJ167" s="120"/>
      <c r="DIK167" s="120"/>
      <c r="DIL167" s="120"/>
      <c r="DIM167" s="120"/>
      <c r="DIN167" s="120"/>
      <c r="DIO167" s="120"/>
      <c r="DIP167" s="120"/>
      <c r="DIQ167" s="120"/>
      <c r="DIR167" s="120"/>
      <c r="DIS167" s="120"/>
      <c r="DIT167" s="120"/>
      <c r="DIU167" s="120"/>
      <c r="DIV167" s="120"/>
      <c r="DIW167" s="120"/>
      <c r="DIX167" s="120"/>
      <c r="DIY167" s="120"/>
      <c r="DIZ167" s="120"/>
      <c r="DJA167" s="120"/>
      <c r="DJB167" s="120"/>
      <c r="DJC167" s="120"/>
      <c r="DJD167" s="120"/>
      <c r="DJE167" s="120"/>
      <c r="DJF167" s="120"/>
      <c r="DJG167" s="120"/>
      <c r="DJH167" s="120"/>
      <c r="DJI167" s="120"/>
      <c r="DJJ167" s="120"/>
      <c r="DJK167" s="120"/>
      <c r="DJL167" s="120"/>
      <c r="DJM167" s="120"/>
      <c r="DJN167" s="120"/>
      <c r="DJO167" s="120"/>
      <c r="DJP167" s="120"/>
      <c r="DJQ167" s="120"/>
      <c r="DJR167" s="120"/>
      <c r="DJS167" s="120"/>
      <c r="DJT167" s="120"/>
      <c r="DJU167" s="120"/>
      <c r="DJV167" s="120"/>
      <c r="DJW167" s="120"/>
      <c r="DJX167" s="120"/>
      <c r="DJY167" s="120"/>
      <c r="DJZ167" s="120"/>
      <c r="DKA167" s="120"/>
      <c r="DKB167" s="120"/>
      <c r="DKC167" s="120"/>
      <c r="DKD167" s="120"/>
      <c r="DKE167" s="120"/>
      <c r="DKF167" s="120"/>
      <c r="DKG167" s="120"/>
      <c r="DKH167" s="120"/>
      <c r="DKI167" s="120"/>
      <c r="DKJ167" s="120"/>
      <c r="DKK167" s="120"/>
      <c r="DKL167" s="120"/>
      <c r="DKM167" s="120"/>
      <c r="DKN167" s="120"/>
      <c r="DKO167" s="120"/>
      <c r="DKP167" s="120"/>
      <c r="DKQ167" s="120"/>
      <c r="DKR167" s="120"/>
      <c r="DKS167" s="120"/>
      <c r="DKT167" s="120"/>
      <c r="DKU167" s="120"/>
      <c r="DKV167" s="120"/>
      <c r="DKW167" s="120"/>
      <c r="DKX167" s="120"/>
      <c r="DKY167" s="120"/>
      <c r="DKZ167" s="120"/>
      <c r="DLA167" s="120"/>
      <c r="DLB167" s="120"/>
      <c r="DLC167" s="120"/>
      <c r="DLD167" s="120"/>
      <c r="DLE167" s="120"/>
      <c r="DLF167" s="120"/>
      <c r="DLG167" s="120"/>
      <c r="DLH167" s="120"/>
      <c r="DLI167" s="120"/>
      <c r="DLJ167" s="120"/>
      <c r="DLK167" s="120"/>
      <c r="DLL167" s="120"/>
      <c r="DLM167" s="120"/>
      <c r="DLN167" s="120"/>
      <c r="DLO167" s="120"/>
      <c r="DLP167" s="120"/>
      <c r="DLQ167" s="120"/>
      <c r="DLR167" s="120"/>
      <c r="DLS167" s="120"/>
      <c r="DLT167" s="120"/>
      <c r="DLU167" s="120"/>
      <c r="DLV167" s="120"/>
      <c r="DLW167" s="120"/>
      <c r="DLX167" s="120"/>
      <c r="DLY167" s="120"/>
      <c r="DLZ167" s="120"/>
      <c r="DMA167" s="120"/>
      <c r="DMB167" s="120"/>
      <c r="DMC167" s="120"/>
      <c r="DMD167" s="120"/>
      <c r="DME167" s="120"/>
      <c r="DMF167" s="120"/>
      <c r="DMG167" s="120"/>
      <c r="DMH167" s="120"/>
      <c r="DMI167" s="120"/>
      <c r="DMJ167" s="120"/>
      <c r="DMK167" s="120"/>
      <c r="DML167" s="120"/>
      <c r="DMM167" s="120"/>
      <c r="DMN167" s="120"/>
      <c r="DMO167" s="120"/>
      <c r="DMP167" s="120"/>
      <c r="DMQ167" s="120"/>
      <c r="DMR167" s="120"/>
      <c r="DMS167" s="120"/>
      <c r="DMT167" s="120"/>
      <c r="DMU167" s="120"/>
      <c r="DMV167" s="120"/>
      <c r="DMW167" s="120"/>
      <c r="DMX167" s="120"/>
      <c r="DMY167" s="120"/>
      <c r="DMZ167" s="120"/>
      <c r="DNA167" s="120"/>
      <c r="DNB167" s="120"/>
      <c r="DNC167" s="120"/>
      <c r="DND167" s="120"/>
      <c r="DNE167" s="120"/>
      <c r="DNF167" s="120"/>
      <c r="DNG167" s="120"/>
      <c r="DNH167" s="120"/>
      <c r="DNI167" s="120"/>
      <c r="DNJ167" s="120"/>
      <c r="DNK167" s="120"/>
      <c r="DNL167" s="120"/>
      <c r="DNM167" s="120"/>
      <c r="DNN167" s="120"/>
      <c r="DNO167" s="120"/>
      <c r="DNP167" s="120"/>
      <c r="DNQ167" s="120"/>
      <c r="DNR167" s="120"/>
      <c r="DNS167" s="120"/>
      <c r="DNT167" s="120"/>
      <c r="DNU167" s="120"/>
      <c r="DNV167" s="120"/>
      <c r="DNW167" s="120"/>
      <c r="DNX167" s="120"/>
      <c r="DNY167" s="120"/>
      <c r="DNZ167" s="120"/>
      <c r="DOA167" s="120"/>
      <c r="DOB167" s="120"/>
      <c r="DOC167" s="120"/>
      <c r="DOD167" s="120"/>
      <c r="DOE167" s="120"/>
      <c r="DOF167" s="120"/>
      <c r="DOG167" s="120"/>
      <c r="DOH167" s="120"/>
      <c r="DOI167" s="120"/>
      <c r="DOJ167" s="120"/>
      <c r="DOK167" s="120"/>
      <c r="DOL167" s="120"/>
      <c r="DOM167" s="120"/>
      <c r="DON167" s="120"/>
      <c r="DOO167" s="120"/>
      <c r="DOP167" s="120"/>
      <c r="DOQ167" s="120"/>
      <c r="DOR167" s="120"/>
      <c r="DOS167" s="120"/>
      <c r="DOT167" s="120"/>
      <c r="DOU167" s="120"/>
      <c r="DOV167" s="120"/>
      <c r="DOW167" s="120"/>
      <c r="DOX167" s="120"/>
      <c r="DOY167" s="120"/>
      <c r="DOZ167" s="120"/>
      <c r="DPA167" s="120"/>
      <c r="DPB167" s="120"/>
      <c r="DPC167" s="120"/>
      <c r="DPD167" s="120"/>
      <c r="DPE167" s="120"/>
      <c r="DPF167" s="120"/>
      <c r="DPG167" s="120"/>
      <c r="DPH167" s="120"/>
      <c r="DPI167" s="120"/>
      <c r="DPJ167" s="120"/>
      <c r="DPK167" s="120"/>
      <c r="DPL167" s="120"/>
      <c r="DPM167" s="120"/>
      <c r="DPN167" s="120"/>
      <c r="DPO167" s="120"/>
      <c r="DPP167" s="120"/>
      <c r="DPQ167" s="120"/>
      <c r="DPR167" s="120"/>
      <c r="DPS167" s="120"/>
      <c r="DPT167" s="120"/>
      <c r="DPU167" s="120"/>
      <c r="DPV167" s="120"/>
      <c r="DPW167" s="120"/>
      <c r="DPX167" s="120"/>
      <c r="DPY167" s="120"/>
      <c r="DPZ167" s="120"/>
      <c r="DQA167" s="120"/>
      <c r="DQB167" s="120"/>
      <c r="DQC167" s="120"/>
      <c r="DQD167" s="120"/>
      <c r="DQE167" s="120"/>
      <c r="DQF167" s="120"/>
      <c r="DQG167" s="120"/>
      <c r="DQH167" s="120"/>
      <c r="DQI167" s="120"/>
      <c r="DQJ167" s="120"/>
      <c r="DQK167" s="120"/>
      <c r="DQL167" s="120"/>
      <c r="DQM167" s="120"/>
      <c r="DQN167" s="120"/>
      <c r="DQO167" s="120"/>
      <c r="DQP167" s="120"/>
      <c r="DQQ167" s="120"/>
      <c r="DQR167" s="120"/>
      <c r="DQS167" s="120"/>
      <c r="DQT167" s="120"/>
      <c r="DQU167" s="120"/>
      <c r="DQV167" s="120"/>
      <c r="DQW167" s="120"/>
      <c r="DQX167" s="120"/>
      <c r="DQY167" s="120"/>
      <c r="DQZ167" s="120"/>
      <c r="DRA167" s="120"/>
      <c r="DRB167" s="120"/>
      <c r="DRC167" s="120"/>
      <c r="DRD167" s="120"/>
      <c r="DRE167" s="120"/>
      <c r="DRF167" s="120"/>
      <c r="DRG167" s="120"/>
      <c r="DRH167" s="120"/>
      <c r="DRI167" s="120"/>
      <c r="DRJ167" s="120"/>
      <c r="DRK167" s="120"/>
      <c r="DRL167" s="120"/>
      <c r="DRM167" s="120"/>
      <c r="DRN167" s="120"/>
      <c r="DRO167" s="120"/>
      <c r="DRP167" s="120"/>
      <c r="DRQ167" s="120"/>
      <c r="DRR167" s="120"/>
      <c r="DRS167" s="120"/>
      <c r="DRT167" s="120"/>
      <c r="DRU167" s="120"/>
      <c r="DRV167" s="120"/>
      <c r="DRW167" s="120"/>
      <c r="DRX167" s="120"/>
      <c r="DRY167" s="120"/>
      <c r="DRZ167" s="120"/>
      <c r="DSA167" s="120"/>
      <c r="DSB167" s="120"/>
      <c r="DSC167" s="120"/>
      <c r="DSD167" s="120"/>
      <c r="DSE167" s="120"/>
      <c r="DSF167" s="120"/>
      <c r="DSG167" s="120"/>
      <c r="DSH167" s="120"/>
      <c r="DSI167" s="120"/>
      <c r="DSJ167" s="120"/>
      <c r="DSK167" s="120"/>
      <c r="DSL167" s="120"/>
      <c r="DSM167" s="120"/>
      <c r="DSN167" s="120"/>
      <c r="DSO167" s="120"/>
      <c r="DSP167" s="120"/>
      <c r="DSQ167" s="120"/>
      <c r="DSR167" s="120"/>
      <c r="DSS167" s="120"/>
      <c r="DST167" s="120"/>
      <c r="DSU167" s="120"/>
      <c r="DSV167" s="120"/>
      <c r="DSW167" s="120"/>
      <c r="DSX167" s="120"/>
      <c r="DSY167" s="120"/>
      <c r="DSZ167" s="120"/>
      <c r="DTA167" s="120"/>
      <c r="DTB167" s="120"/>
      <c r="DTC167" s="120"/>
      <c r="DTD167" s="120"/>
      <c r="DTE167" s="120"/>
      <c r="DTF167" s="120"/>
      <c r="DTG167" s="120"/>
      <c r="DTH167" s="120"/>
      <c r="DTI167" s="120"/>
      <c r="DTJ167" s="120"/>
      <c r="DTK167" s="120"/>
      <c r="DTL167" s="120"/>
      <c r="DTM167" s="120"/>
      <c r="DTN167" s="120"/>
      <c r="DTO167" s="120"/>
      <c r="DTP167" s="120"/>
      <c r="DTQ167" s="120"/>
      <c r="DTR167" s="120"/>
      <c r="DTS167" s="120"/>
      <c r="DTT167" s="120"/>
      <c r="DTU167" s="120"/>
      <c r="DTV167" s="120"/>
      <c r="DTW167" s="120"/>
      <c r="DTX167" s="120"/>
      <c r="DTY167" s="120"/>
      <c r="DTZ167" s="120"/>
      <c r="DUA167" s="120"/>
      <c r="DUB167" s="120"/>
      <c r="DUC167" s="120"/>
      <c r="DUD167" s="120"/>
      <c r="DUE167" s="120"/>
      <c r="DUF167" s="120"/>
      <c r="DUG167" s="120"/>
      <c r="DUH167" s="120"/>
      <c r="DUI167" s="120"/>
      <c r="DUJ167" s="120"/>
      <c r="DUK167" s="120"/>
      <c r="DUL167" s="120"/>
      <c r="DUM167" s="120"/>
      <c r="DUN167" s="120"/>
      <c r="DUO167" s="120"/>
      <c r="DUP167" s="120"/>
      <c r="DUQ167" s="120"/>
      <c r="DUR167" s="120"/>
      <c r="DUS167" s="120"/>
      <c r="DUT167" s="120"/>
      <c r="DUU167" s="120"/>
      <c r="DUV167" s="120"/>
      <c r="DUW167" s="120"/>
      <c r="DUX167" s="120"/>
      <c r="DUY167" s="120"/>
      <c r="DUZ167" s="120"/>
      <c r="DVA167" s="120"/>
      <c r="DVB167" s="120"/>
      <c r="DVC167" s="120"/>
      <c r="DVD167" s="120"/>
      <c r="DVE167" s="120"/>
      <c r="DVF167" s="120"/>
      <c r="DVG167" s="120"/>
      <c r="DVH167" s="120"/>
      <c r="DVI167" s="120"/>
      <c r="DVJ167" s="120"/>
      <c r="DVK167" s="120"/>
      <c r="DVL167" s="120"/>
      <c r="DVM167" s="120"/>
      <c r="DVN167" s="120"/>
      <c r="DVO167" s="120"/>
      <c r="DVP167" s="120"/>
      <c r="DVQ167" s="120"/>
      <c r="DVR167" s="120"/>
      <c r="DVS167" s="120"/>
      <c r="DVT167" s="120"/>
      <c r="DVU167" s="120"/>
      <c r="DVV167" s="120"/>
      <c r="DVW167" s="120"/>
      <c r="DVX167" s="120"/>
      <c r="DVY167" s="120"/>
      <c r="DVZ167" s="120"/>
      <c r="DWA167" s="120"/>
      <c r="DWB167" s="120"/>
      <c r="DWC167" s="120"/>
      <c r="DWD167" s="120"/>
      <c r="DWE167" s="120"/>
      <c r="DWF167" s="120"/>
      <c r="DWG167" s="120"/>
      <c r="DWH167" s="120"/>
      <c r="DWI167" s="120"/>
      <c r="DWJ167" s="120"/>
      <c r="DWK167" s="120"/>
      <c r="DWL167" s="120"/>
      <c r="DWM167" s="120"/>
      <c r="DWN167" s="120"/>
      <c r="DWO167" s="120"/>
      <c r="DWP167" s="120"/>
      <c r="DWQ167" s="120"/>
      <c r="DWR167" s="120"/>
      <c r="DWS167" s="120"/>
      <c r="DWT167" s="120"/>
      <c r="DWU167" s="120"/>
      <c r="DWV167" s="120"/>
      <c r="DWW167" s="120"/>
      <c r="DWX167" s="120"/>
      <c r="DWY167" s="120"/>
      <c r="DWZ167" s="120"/>
      <c r="DXA167" s="120"/>
      <c r="DXB167" s="120"/>
      <c r="DXC167" s="120"/>
      <c r="DXD167" s="120"/>
      <c r="DXE167" s="120"/>
      <c r="DXF167" s="120"/>
      <c r="DXG167" s="120"/>
      <c r="DXH167" s="120"/>
      <c r="DXI167" s="120"/>
      <c r="DXJ167" s="120"/>
      <c r="DXK167" s="120"/>
      <c r="DXL167" s="120"/>
      <c r="DXM167" s="120"/>
      <c r="DXN167" s="120"/>
      <c r="DXO167" s="120"/>
      <c r="DXP167" s="120"/>
      <c r="DXQ167" s="120"/>
      <c r="DXR167" s="120"/>
      <c r="DXS167" s="120"/>
      <c r="DXT167" s="120"/>
      <c r="DXU167" s="120"/>
      <c r="DXV167" s="120"/>
      <c r="DXW167" s="120"/>
      <c r="DXX167" s="120"/>
      <c r="DXY167" s="120"/>
      <c r="DXZ167" s="120"/>
      <c r="DYA167" s="120"/>
      <c r="DYB167" s="120"/>
      <c r="DYC167" s="120"/>
      <c r="DYD167" s="120"/>
      <c r="DYE167" s="120"/>
      <c r="DYF167" s="120"/>
      <c r="DYG167" s="120"/>
      <c r="DYH167" s="120"/>
      <c r="DYI167" s="120"/>
      <c r="DYJ167" s="120"/>
      <c r="DYK167" s="120"/>
      <c r="DYL167" s="120"/>
      <c r="DYM167" s="120"/>
      <c r="DYN167" s="120"/>
      <c r="DYO167" s="120"/>
      <c r="DYP167" s="120"/>
      <c r="DYQ167" s="120"/>
      <c r="DYR167" s="120"/>
      <c r="DYS167" s="120"/>
      <c r="DYT167" s="120"/>
      <c r="DYU167" s="120"/>
      <c r="DYV167" s="120"/>
      <c r="DYW167" s="120"/>
      <c r="DYX167" s="120"/>
      <c r="DYY167" s="120"/>
      <c r="DYZ167" s="120"/>
      <c r="DZA167" s="120"/>
      <c r="DZB167" s="120"/>
      <c r="DZC167" s="120"/>
      <c r="DZD167" s="120"/>
      <c r="DZE167" s="120"/>
      <c r="DZF167" s="120"/>
      <c r="DZG167" s="120"/>
      <c r="DZH167" s="120"/>
      <c r="DZI167" s="120"/>
      <c r="DZJ167" s="120"/>
      <c r="DZK167" s="120"/>
      <c r="DZL167" s="120"/>
      <c r="DZM167" s="120"/>
      <c r="DZN167" s="120"/>
      <c r="DZO167" s="120"/>
      <c r="DZP167" s="120"/>
      <c r="DZQ167" s="120"/>
      <c r="DZR167" s="120"/>
      <c r="DZS167" s="120"/>
      <c r="DZT167" s="120"/>
      <c r="DZU167" s="120"/>
      <c r="DZV167" s="120"/>
      <c r="DZW167" s="120"/>
      <c r="DZX167" s="120"/>
      <c r="DZY167" s="120"/>
      <c r="DZZ167" s="120"/>
      <c r="EAA167" s="120"/>
      <c r="EAB167" s="120"/>
      <c r="EAC167" s="120"/>
      <c r="EAD167" s="120"/>
      <c r="EAE167" s="120"/>
      <c r="EAF167" s="120"/>
      <c r="EAG167" s="120"/>
      <c r="EAH167" s="120"/>
      <c r="EAI167" s="120"/>
      <c r="EAJ167" s="120"/>
      <c r="EAK167" s="120"/>
      <c r="EAL167" s="120"/>
      <c r="EAM167" s="120"/>
      <c r="EAN167" s="120"/>
      <c r="EAO167" s="120"/>
      <c r="EAP167" s="120"/>
      <c r="EAQ167" s="120"/>
      <c r="EAR167" s="120"/>
      <c r="EAS167" s="120"/>
      <c r="EAT167" s="120"/>
      <c r="EAU167" s="120"/>
      <c r="EAV167" s="120"/>
      <c r="EAW167" s="120"/>
      <c r="EAX167" s="120"/>
      <c r="EAY167" s="120"/>
      <c r="EAZ167" s="120"/>
      <c r="EBA167" s="120"/>
      <c r="EBB167" s="120"/>
      <c r="EBC167" s="120"/>
      <c r="EBD167" s="120"/>
      <c r="EBE167" s="120"/>
      <c r="EBF167" s="120"/>
      <c r="EBG167" s="120"/>
      <c r="EBH167" s="120"/>
      <c r="EBI167" s="120"/>
      <c r="EBJ167" s="120"/>
      <c r="EBK167" s="120"/>
      <c r="EBL167" s="120"/>
      <c r="EBM167" s="120"/>
      <c r="EBN167" s="120"/>
      <c r="EBO167" s="120"/>
      <c r="EBP167" s="120"/>
      <c r="EBQ167" s="120"/>
      <c r="EBR167" s="120"/>
      <c r="EBS167" s="120"/>
      <c r="EBT167" s="120"/>
      <c r="EBU167" s="120"/>
      <c r="EBV167" s="120"/>
      <c r="EBW167" s="120"/>
      <c r="EBX167" s="120"/>
      <c r="EBY167" s="120"/>
      <c r="EBZ167" s="120"/>
      <c r="ECA167" s="120"/>
      <c r="ECB167" s="120"/>
      <c r="ECC167" s="120"/>
      <c r="ECD167" s="120"/>
      <c r="ECE167" s="120"/>
      <c r="ECF167" s="120"/>
      <c r="ECG167" s="120"/>
      <c r="ECH167" s="120"/>
      <c r="ECI167" s="120"/>
      <c r="ECJ167" s="120"/>
      <c r="ECK167" s="120"/>
      <c r="ECL167" s="120"/>
      <c r="ECM167" s="120"/>
      <c r="ECN167" s="120"/>
      <c r="ECO167" s="120"/>
      <c r="ECP167" s="120"/>
      <c r="ECQ167" s="120"/>
      <c r="ECR167" s="120"/>
      <c r="ECS167" s="120"/>
      <c r="ECT167" s="120"/>
      <c r="ECU167" s="120"/>
      <c r="ECV167" s="120"/>
      <c r="ECW167" s="120"/>
      <c r="ECX167" s="120"/>
      <c r="ECY167" s="120"/>
      <c r="ECZ167" s="120"/>
      <c r="EDA167" s="120"/>
      <c r="EDB167" s="120"/>
      <c r="EDC167" s="120"/>
      <c r="EDD167" s="120"/>
      <c r="EDE167" s="120"/>
      <c r="EDF167" s="120"/>
      <c r="EDG167" s="120"/>
      <c r="EDH167" s="120"/>
      <c r="EDI167" s="120"/>
      <c r="EDJ167" s="120"/>
      <c r="EDK167" s="120"/>
      <c r="EDL167" s="120"/>
      <c r="EDM167" s="120"/>
      <c r="EDN167" s="120"/>
      <c r="EDO167" s="120"/>
      <c r="EDP167" s="120"/>
      <c r="EDQ167" s="120"/>
      <c r="EDR167" s="120"/>
      <c r="EDS167" s="120"/>
      <c r="EDT167" s="120"/>
      <c r="EDU167" s="120"/>
      <c r="EDV167" s="120"/>
      <c r="EDW167" s="120"/>
      <c r="EDX167" s="120"/>
      <c r="EDY167" s="120"/>
      <c r="EDZ167" s="120"/>
      <c r="EEA167" s="120"/>
      <c r="EEB167" s="120"/>
      <c r="EEC167" s="120"/>
      <c r="EED167" s="120"/>
      <c r="EEE167" s="120"/>
      <c r="EEF167" s="120"/>
      <c r="EEG167" s="120"/>
      <c r="EEH167" s="120"/>
      <c r="EEI167" s="120"/>
      <c r="EEJ167" s="120"/>
      <c r="EEK167" s="120"/>
      <c r="EEL167" s="120"/>
      <c r="EEM167" s="120"/>
      <c r="EEN167" s="120"/>
      <c r="EEO167" s="120"/>
      <c r="EEP167" s="120"/>
      <c r="EEQ167" s="120"/>
      <c r="EER167" s="120"/>
      <c r="EES167" s="120"/>
      <c r="EET167" s="120"/>
      <c r="EEU167" s="120"/>
      <c r="EEV167" s="120"/>
      <c r="EEW167" s="120"/>
      <c r="EEX167" s="120"/>
      <c r="EEY167" s="120"/>
      <c r="EEZ167" s="120"/>
      <c r="EFA167" s="120"/>
      <c r="EFB167" s="120"/>
      <c r="EFC167" s="120"/>
      <c r="EFD167" s="120"/>
      <c r="EFE167" s="120"/>
      <c r="EFF167" s="120"/>
      <c r="EFG167" s="120"/>
      <c r="EFH167" s="120"/>
      <c r="EFI167" s="120"/>
      <c r="EFJ167" s="120"/>
      <c r="EFK167" s="120"/>
      <c r="EFL167" s="120"/>
      <c r="EFM167" s="120"/>
      <c r="EFN167" s="120"/>
      <c r="EFO167" s="120"/>
      <c r="EFP167" s="120"/>
      <c r="EFQ167" s="120"/>
      <c r="EFR167" s="120"/>
      <c r="EFS167" s="120"/>
      <c r="EFT167" s="120"/>
      <c r="EFU167" s="120"/>
      <c r="EFV167" s="120"/>
      <c r="EFW167" s="120"/>
      <c r="EFX167" s="120"/>
      <c r="EFY167" s="120"/>
      <c r="EFZ167" s="120"/>
      <c r="EGA167" s="120"/>
      <c r="EGB167" s="120"/>
      <c r="EGC167" s="120"/>
      <c r="EGD167" s="120"/>
      <c r="EGE167" s="120"/>
      <c r="EGF167" s="120"/>
      <c r="EGG167" s="120"/>
      <c r="EGH167" s="120"/>
      <c r="EGI167" s="120"/>
      <c r="EGJ167" s="120"/>
      <c r="EGK167" s="120"/>
      <c r="EGL167" s="120"/>
      <c r="EGM167" s="120"/>
      <c r="EGN167" s="120"/>
      <c r="EGO167" s="120"/>
      <c r="EGP167" s="120"/>
      <c r="EGQ167" s="120"/>
      <c r="EGR167" s="120"/>
      <c r="EGS167" s="120"/>
      <c r="EGT167" s="120"/>
      <c r="EGU167" s="120"/>
      <c r="EGV167" s="120"/>
      <c r="EGW167" s="120"/>
      <c r="EGX167" s="120"/>
      <c r="EGY167" s="120"/>
      <c r="EGZ167" s="120"/>
      <c r="EHA167" s="120"/>
      <c r="EHB167" s="120"/>
      <c r="EHC167" s="120"/>
      <c r="EHD167" s="120"/>
      <c r="EHE167" s="120"/>
      <c r="EHF167" s="120"/>
      <c r="EHG167" s="120"/>
      <c r="EHH167" s="120"/>
      <c r="EHI167" s="120"/>
      <c r="EHJ167" s="120"/>
      <c r="EHK167" s="120"/>
      <c r="EHL167" s="120"/>
      <c r="EHM167" s="120"/>
      <c r="EHN167" s="120"/>
      <c r="EHO167" s="120"/>
      <c r="EHP167" s="120"/>
      <c r="EHQ167" s="120"/>
      <c r="EHR167" s="120"/>
      <c r="EHS167" s="120"/>
      <c r="EHT167" s="120"/>
      <c r="EHU167" s="120"/>
      <c r="EHV167" s="120"/>
      <c r="EHW167" s="120"/>
      <c r="EHX167" s="120"/>
      <c r="EHY167" s="120"/>
      <c r="EHZ167" s="120"/>
      <c r="EIA167" s="120"/>
      <c r="EIB167" s="120"/>
      <c r="EIC167" s="120"/>
      <c r="EID167" s="120"/>
      <c r="EIE167" s="120"/>
      <c r="EIF167" s="120"/>
      <c r="EIG167" s="120"/>
      <c r="EIH167" s="120"/>
      <c r="EII167" s="120"/>
      <c r="EIJ167" s="120"/>
      <c r="EIK167" s="120"/>
      <c r="EIL167" s="120"/>
      <c r="EIM167" s="120"/>
      <c r="EIN167" s="120"/>
      <c r="EIO167" s="120"/>
      <c r="EIP167" s="120"/>
      <c r="EIQ167" s="120"/>
      <c r="EIR167" s="120"/>
      <c r="EIS167" s="120"/>
      <c r="EIT167" s="120"/>
      <c r="EIU167" s="120"/>
      <c r="EIV167" s="120"/>
      <c r="EIW167" s="120"/>
      <c r="EIX167" s="120"/>
      <c r="EIY167" s="120"/>
      <c r="EIZ167" s="120"/>
      <c r="EJA167" s="120"/>
      <c r="EJB167" s="120"/>
      <c r="EJC167" s="120"/>
      <c r="EJD167" s="120"/>
      <c r="EJE167" s="120"/>
      <c r="EJF167" s="120"/>
      <c r="EJG167" s="120"/>
      <c r="EJH167" s="120"/>
      <c r="EJI167" s="120"/>
      <c r="EJJ167" s="120"/>
      <c r="EJK167" s="120"/>
      <c r="EJL167" s="120"/>
      <c r="EJM167" s="120"/>
      <c r="EJN167" s="120"/>
      <c r="EJO167" s="120"/>
      <c r="EJP167" s="120"/>
      <c r="EJQ167" s="120"/>
      <c r="EJR167" s="120"/>
      <c r="EJS167" s="120"/>
      <c r="EJT167" s="120"/>
      <c r="EJU167" s="120"/>
      <c r="EJV167" s="120"/>
      <c r="EJW167" s="120"/>
      <c r="EJX167" s="120"/>
      <c r="EJY167" s="120"/>
      <c r="EJZ167" s="120"/>
      <c r="EKA167" s="120"/>
      <c r="EKB167" s="120"/>
      <c r="EKC167" s="120"/>
      <c r="EKD167" s="120"/>
      <c r="EKE167" s="120"/>
      <c r="EKF167" s="120"/>
      <c r="EKG167" s="120"/>
      <c r="EKH167" s="120"/>
      <c r="EKI167" s="120"/>
      <c r="EKJ167" s="120"/>
      <c r="EKK167" s="120"/>
      <c r="EKL167" s="120"/>
      <c r="EKM167" s="120"/>
      <c r="EKN167" s="120"/>
      <c r="EKO167" s="120"/>
      <c r="EKP167" s="120"/>
      <c r="EKQ167" s="120"/>
      <c r="EKR167" s="120"/>
      <c r="EKS167" s="120"/>
      <c r="EKT167" s="120"/>
      <c r="EKU167" s="120"/>
      <c r="EKV167" s="120"/>
      <c r="EKW167" s="120"/>
      <c r="EKX167" s="120"/>
      <c r="EKY167" s="120"/>
      <c r="EKZ167" s="120"/>
      <c r="ELA167" s="120"/>
      <c r="ELB167" s="120"/>
      <c r="ELC167" s="120"/>
      <c r="ELD167" s="120"/>
      <c r="ELE167" s="120"/>
      <c r="ELF167" s="120"/>
      <c r="ELG167" s="120"/>
      <c r="ELH167" s="120"/>
      <c r="ELI167" s="120"/>
      <c r="ELJ167" s="120"/>
      <c r="ELK167" s="120"/>
      <c r="ELL167" s="120"/>
      <c r="ELM167" s="120"/>
      <c r="ELN167" s="120"/>
      <c r="ELO167" s="120"/>
      <c r="ELP167" s="120"/>
      <c r="ELQ167" s="120"/>
      <c r="ELR167" s="120"/>
      <c r="ELS167" s="120"/>
      <c r="ELT167" s="120"/>
      <c r="ELU167" s="120"/>
      <c r="ELV167" s="120"/>
      <c r="ELW167" s="120"/>
      <c r="ELX167" s="120"/>
      <c r="ELY167" s="120"/>
      <c r="ELZ167" s="120"/>
      <c r="EMA167" s="120"/>
      <c r="EMB167" s="120"/>
      <c r="EMC167" s="120"/>
      <c r="EMD167" s="120"/>
      <c r="EME167" s="120"/>
      <c r="EMF167" s="120"/>
      <c r="EMG167" s="120"/>
      <c r="EMH167" s="120"/>
      <c r="EMI167" s="120"/>
      <c r="EMJ167" s="120"/>
      <c r="EMK167" s="120"/>
      <c r="EML167" s="120"/>
      <c r="EMM167" s="120"/>
      <c r="EMN167" s="120"/>
      <c r="EMO167" s="120"/>
      <c r="EMP167" s="120"/>
      <c r="EMQ167" s="120"/>
      <c r="EMR167" s="120"/>
      <c r="EMS167" s="120"/>
      <c r="EMT167" s="120"/>
      <c r="EMU167" s="120"/>
      <c r="EMV167" s="120"/>
      <c r="EMW167" s="120"/>
      <c r="EMX167" s="120"/>
      <c r="EMY167" s="120"/>
      <c r="EMZ167" s="120"/>
      <c r="ENA167" s="120"/>
      <c r="ENB167" s="120"/>
      <c r="ENC167" s="120"/>
      <c r="END167" s="120"/>
      <c r="ENE167" s="120"/>
      <c r="ENF167" s="120"/>
      <c r="ENG167" s="120"/>
      <c r="ENH167" s="120"/>
      <c r="ENI167" s="120"/>
      <c r="ENJ167" s="120"/>
      <c r="ENK167" s="120"/>
      <c r="ENL167" s="120"/>
      <c r="ENM167" s="120"/>
      <c r="ENN167" s="120"/>
      <c r="ENO167" s="120"/>
      <c r="ENP167" s="120"/>
      <c r="ENQ167" s="120"/>
      <c r="ENR167" s="120"/>
      <c r="ENS167" s="120"/>
      <c r="ENT167" s="120"/>
      <c r="ENU167" s="120"/>
      <c r="ENV167" s="120"/>
      <c r="ENW167" s="120"/>
      <c r="ENX167" s="120"/>
      <c r="ENY167" s="120"/>
      <c r="ENZ167" s="120"/>
      <c r="EOA167" s="120"/>
      <c r="EOB167" s="120"/>
      <c r="EOC167" s="120"/>
      <c r="EOD167" s="120"/>
      <c r="EOE167" s="120"/>
      <c r="EOF167" s="120"/>
      <c r="EOG167" s="120"/>
      <c r="EOH167" s="120"/>
      <c r="EOI167" s="120"/>
      <c r="EOJ167" s="120"/>
      <c r="EOK167" s="120"/>
      <c r="EOL167" s="120"/>
      <c r="EOM167" s="120"/>
      <c r="EON167" s="120"/>
      <c r="EOO167" s="120"/>
      <c r="EOP167" s="120"/>
      <c r="EOQ167" s="120"/>
      <c r="EOR167" s="120"/>
      <c r="EOS167" s="120"/>
      <c r="EOT167" s="120"/>
      <c r="EOU167" s="120"/>
      <c r="EOV167" s="120"/>
      <c r="EOW167" s="120"/>
      <c r="EOX167" s="120"/>
      <c r="EOY167" s="120"/>
      <c r="EOZ167" s="120"/>
      <c r="EPA167" s="120"/>
      <c r="EPB167" s="120"/>
      <c r="EPC167" s="120"/>
      <c r="EPD167" s="120"/>
      <c r="EPE167" s="120"/>
      <c r="EPF167" s="120"/>
      <c r="EPG167" s="120"/>
      <c r="EPH167" s="120"/>
      <c r="EPI167" s="120"/>
      <c r="EPJ167" s="120"/>
      <c r="EPK167" s="120"/>
      <c r="EPL167" s="120"/>
      <c r="EPM167" s="120"/>
      <c r="EPN167" s="120"/>
      <c r="EPO167" s="120"/>
      <c r="EPP167" s="120"/>
      <c r="EPQ167" s="120"/>
      <c r="EPR167" s="120"/>
      <c r="EPS167" s="120"/>
      <c r="EPT167" s="120"/>
      <c r="EPU167" s="120"/>
      <c r="EPV167" s="120"/>
      <c r="EPW167" s="120"/>
      <c r="EPX167" s="120"/>
      <c r="EPY167" s="120"/>
      <c r="EPZ167" s="120"/>
      <c r="EQA167" s="120"/>
      <c r="EQB167" s="120"/>
      <c r="EQC167" s="120"/>
      <c r="EQD167" s="120"/>
      <c r="EQE167" s="120"/>
      <c r="EQF167" s="120"/>
      <c r="EQG167" s="120"/>
      <c r="EQH167" s="120"/>
      <c r="EQI167" s="120"/>
      <c r="EQJ167" s="120"/>
      <c r="EQK167" s="120"/>
      <c r="EQL167" s="120"/>
      <c r="EQM167" s="120"/>
      <c r="EQN167" s="120"/>
      <c r="EQO167" s="120"/>
      <c r="EQP167" s="120"/>
      <c r="EQQ167" s="120"/>
      <c r="EQR167" s="120"/>
      <c r="EQS167" s="120"/>
      <c r="EQT167" s="120"/>
      <c r="EQU167" s="120"/>
      <c r="EQV167" s="120"/>
      <c r="EQW167" s="120"/>
      <c r="EQX167" s="120"/>
      <c r="EQY167" s="120"/>
      <c r="EQZ167" s="120"/>
      <c r="ERA167" s="120"/>
      <c r="ERB167" s="120"/>
      <c r="ERC167" s="120"/>
      <c r="ERD167" s="120"/>
      <c r="ERE167" s="120"/>
      <c r="ERF167" s="120"/>
      <c r="ERG167" s="120"/>
      <c r="ERH167" s="120"/>
      <c r="ERI167" s="120"/>
      <c r="ERJ167" s="120"/>
      <c r="ERK167" s="120"/>
      <c r="ERL167" s="120"/>
      <c r="ERM167" s="120"/>
      <c r="ERN167" s="120"/>
      <c r="ERO167" s="120"/>
      <c r="ERP167" s="120"/>
      <c r="ERQ167" s="120"/>
      <c r="ERR167" s="120"/>
      <c r="ERS167" s="120"/>
      <c r="ERT167" s="120"/>
      <c r="ERU167" s="120"/>
      <c r="ERV167" s="120"/>
      <c r="ERW167" s="120"/>
      <c r="ERX167" s="120"/>
      <c r="ERY167" s="120"/>
      <c r="ERZ167" s="120"/>
      <c r="ESA167" s="120"/>
      <c r="ESB167" s="120"/>
      <c r="ESC167" s="120"/>
      <c r="ESD167" s="120"/>
      <c r="ESE167" s="120"/>
      <c r="ESF167" s="120"/>
      <c r="ESG167" s="120"/>
      <c r="ESH167" s="120"/>
      <c r="ESI167" s="120"/>
      <c r="ESJ167" s="120"/>
      <c r="ESK167" s="120"/>
      <c r="ESL167" s="120"/>
      <c r="ESM167" s="120"/>
      <c r="ESN167" s="120"/>
      <c r="ESO167" s="120"/>
      <c r="ESP167" s="120"/>
      <c r="ESQ167" s="120"/>
      <c r="ESR167" s="120"/>
      <c r="ESS167" s="120"/>
      <c r="EST167" s="120"/>
      <c r="ESU167" s="120"/>
      <c r="ESV167" s="120"/>
      <c r="ESW167" s="120"/>
      <c r="ESX167" s="120"/>
      <c r="ESY167" s="120"/>
      <c r="ESZ167" s="120"/>
      <c r="ETA167" s="120"/>
      <c r="ETB167" s="120"/>
      <c r="ETC167" s="120"/>
      <c r="ETD167" s="120"/>
      <c r="ETE167" s="120"/>
      <c r="ETF167" s="120"/>
      <c r="ETG167" s="120"/>
      <c r="ETH167" s="120"/>
      <c r="ETI167" s="120"/>
      <c r="ETJ167" s="120"/>
      <c r="ETK167" s="120"/>
      <c r="ETL167" s="120"/>
      <c r="ETM167" s="120"/>
      <c r="ETN167" s="120"/>
      <c r="ETO167" s="120"/>
      <c r="ETP167" s="120"/>
      <c r="ETQ167" s="120"/>
      <c r="ETR167" s="120"/>
      <c r="ETS167" s="120"/>
      <c r="ETT167" s="120"/>
      <c r="ETU167" s="120"/>
      <c r="ETV167" s="120"/>
      <c r="ETW167" s="120"/>
      <c r="ETX167" s="120"/>
      <c r="ETY167" s="120"/>
      <c r="ETZ167" s="120"/>
      <c r="EUA167" s="120"/>
      <c r="EUB167" s="120"/>
      <c r="EUC167" s="120"/>
      <c r="EUD167" s="120"/>
      <c r="EUE167" s="120"/>
      <c r="EUF167" s="120"/>
      <c r="EUG167" s="120"/>
      <c r="EUH167" s="120"/>
      <c r="EUI167" s="120"/>
      <c r="EUJ167" s="120"/>
      <c r="EUK167" s="120"/>
      <c r="EUL167" s="120"/>
      <c r="EUM167" s="120"/>
      <c r="EUN167" s="120"/>
      <c r="EUO167" s="120"/>
      <c r="EUP167" s="120"/>
      <c r="EUQ167" s="120"/>
      <c r="EUR167" s="120"/>
      <c r="EUS167" s="120"/>
      <c r="EUT167" s="120"/>
      <c r="EUU167" s="120"/>
      <c r="EUV167" s="120"/>
      <c r="EUW167" s="120"/>
      <c r="EUX167" s="120"/>
      <c r="EUY167" s="120"/>
      <c r="EUZ167" s="120"/>
      <c r="EVA167" s="120"/>
      <c r="EVB167" s="120"/>
      <c r="EVC167" s="120"/>
      <c r="EVD167" s="120"/>
      <c r="EVE167" s="120"/>
      <c r="EVF167" s="120"/>
      <c r="EVG167" s="120"/>
      <c r="EVH167" s="120"/>
      <c r="EVI167" s="120"/>
      <c r="EVJ167" s="120"/>
      <c r="EVK167" s="120"/>
      <c r="EVL167" s="120"/>
      <c r="EVM167" s="120"/>
      <c r="EVN167" s="120"/>
      <c r="EVO167" s="120"/>
      <c r="EVP167" s="120"/>
      <c r="EVQ167" s="120"/>
      <c r="EVR167" s="120"/>
      <c r="EVS167" s="120"/>
      <c r="EVT167" s="120"/>
      <c r="EVU167" s="120"/>
      <c r="EVV167" s="120"/>
      <c r="EVW167" s="120"/>
      <c r="EVX167" s="120"/>
      <c r="EVY167" s="120"/>
      <c r="EVZ167" s="120"/>
      <c r="EWA167" s="120"/>
      <c r="EWB167" s="120"/>
      <c r="EWC167" s="120"/>
      <c r="EWD167" s="120"/>
      <c r="EWE167" s="120"/>
      <c r="EWF167" s="120"/>
      <c r="EWG167" s="120"/>
      <c r="EWH167" s="120"/>
      <c r="EWI167" s="120"/>
      <c r="EWJ167" s="120"/>
      <c r="EWK167" s="120"/>
      <c r="EWL167" s="120"/>
      <c r="EWM167" s="120"/>
      <c r="EWN167" s="120"/>
      <c r="EWO167" s="120"/>
      <c r="EWP167" s="120"/>
      <c r="EWQ167" s="120"/>
      <c r="EWR167" s="120"/>
      <c r="EWS167" s="120"/>
      <c r="EWT167" s="120"/>
      <c r="EWU167" s="120"/>
      <c r="EWV167" s="120"/>
      <c r="EWW167" s="120"/>
      <c r="EWX167" s="120"/>
      <c r="EWY167" s="120"/>
      <c r="EWZ167" s="120"/>
      <c r="EXA167" s="120"/>
      <c r="EXB167" s="120"/>
      <c r="EXC167" s="120"/>
      <c r="EXD167" s="120"/>
      <c r="EXE167" s="120"/>
      <c r="EXF167" s="120"/>
      <c r="EXG167" s="120"/>
      <c r="EXH167" s="120"/>
      <c r="EXI167" s="120"/>
      <c r="EXJ167" s="120"/>
      <c r="EXK167" s="120"/>
      <c r="EXL167" s="120"/>
      <c r="EXM167" s="120"/>
      <c r="EXN167" s="120"/>
      <c r="EXO167" s="120"/>
      <c r="EXP167" s="120"/>
      <c r="EXQ167" s="120"/>
      <c r="EXR167" s="120"/>
      <c r="EXS167" s="120"/>
      <c r="EXT167" s="120"/>
      <c r="EXU167" s="120"/>
      <c r="EXV167" s="120"/>
      <c r="EXW167" s="120"/>
      <c r="EXX167" s="120"/>
      <c r="EXY167" s="120"/>
      <c r="EXZ167" s="120"/>
      <c r="EYA167" s="120"/>
      <c r="EYB167" s="120"/>
      <c r="EYC167" s="120"/>
      <c r="EYD167" s="120"/>
      <c r="EYE167" s="120"/>
      <c r="EYF167" s="120"/>
      <c r="EYG167" s="120"/>
      <c r="EYH167" s="120"/>
      <c r="EYI167" s="120"/>
      <c r="EYJ167" s="120"/>
      <c r="EYK167" s="120"/>
      <c r="EYL167" s="120"/>
      <c r="EYM167" s="120"/>
      <c r="EYN167" s="120"/>
      <c r="EYO167" s="120"/>
      <c r="EYP167" s="120"/>
      <c r="EYQ167" s="120"/>
      <c r="EYR167" s="120"/>
      <c r="EYS167" s="120"/>
      <c r="EYT167" s="120"/>
      <c r="EYU167" s="120"/>
      <c r="EYV167" s="120"/>
      <c r="EYW167" s="120"/>
      <c r="EYX167" s="120"/>
      <c r="EYY167" s="120"/>
      <c r="EYZ167" s="120"/>
      <c r="EZA167" s="120"/>
      <c r="EZB167" s="120"/>
      <c r="EZC167" s="120"/>
      <c r="EZD167" s="120"/>
      <c r="EZE167" s="120"/>
      <c r="EZF167" s="120"/>
      <c r="EZG167" s="120"/>
      <c r="EZH167" s="120"/>
      <c r="EZI167" s="120"/>
      <c r="EZJ167" s="120"/>
      <c r="EZK167" s="120"/>
      <c r="EZL167" s="120"/>
      <c r="EZM167" s="120"/>
      <c r="EZN167" s="120"/>
      <c r="EZO167" s="120"/>
      <c r="EZP167" s="120"/>
      <c r="EZQ167" s="120"/>
      <c r="EZR167" s="120"/>
      <c r="EZS167" s="120"/>
      <c r="EZT167" s="120"/>
      <c r="EZU167" s="120"/>
      <c r="EZV167" s="120"/>
      <c r="EZW167" s="120"/>
      <c r="EZX167" s="120"/>
      <c r="EZY167" s="120"/>
      <c r="EZZ167" s="120"/>
      <c r="FAA167" s="120"/>
      <c r="FAB167" s="120"/>
      <c r="FAC167" s="120"/>
      <c r="FAD167" s="120"/>
      <c r="FAE167" s="120"/>
      <c r="FAF167" s="120"/>
      <c r="FAG167" s="120"/>
      <c r="FAH167" s="120"/>
      <c r="FAI167" s="120"/>
      <c r="FAJ167" s="120"/>
      <c r="FAK167" s="120"/>
      <c r="FAL167" s="120"/>
      <c r="FAM167" s="120"/>
      <c r="FAN167" s="120"/>
      <c r="FAO167" s="120"/>
      <c r="FAP167" s="120"/>
      <c r="FAQ167" s="120"/>
      <c r="FAR167" s="120"/>
      <c r="FAS167" s="120"/>
      <c r="FAT167" s="120"/>
      <c r="FAU167" s="120"/>
      <c r="FAV167" s="120"/>
      <c r="FAW167" s="120"/>
      <c r="FAX167" s="120"/>
      <c r="FAY167" s="120"/>
      <c r="FAZ167" s="120"/>
      <c r="FBA167" s="120"/>
      <c r="FBB167" s="120"/>
      <c r="FBC167" s="120"/>
      <c r="FBD167" s="120"/>
      <c r="FBE167" s="120"/>
      <c r="FBF167" s="120"/>
      <c r="FBG167" s="120"/>
      <c r="FBH167" s="120"/>
      <c r="FBI167" s="120"/>
      <c r="FBJ167" s="120"/>
      <c r="FBK167" s="120"/>
      <c r="FBL167" s="120"/>
      <c r="FBM167" s="120"/>
      <c r="FBN167" s="120"/>
      <c r="FBO167" s="120"/>
      <c r="FBP167" s="120"/>
      <c r="FBQ167" s="120"/>
      <c r="FBR167" s="120"/>
      <c r="FBS167" s="120"/>
      <c r="FBT167" s="120"/>
      <c r="FBU167" s="120"/>
      <c r="FBV167" s="120"/>
      <c r="FBW167" s="120"/>
      <c r="FBX167" s="120"/>
      <c r="FBY167" s="120"/>
      <c r="FBZ167" s="120"/>
      <c r="FCA167" s="120"/>
      <c r="FCB167" s="120"/>
      <c r="FCC167" s="120"/>
      <c r="FCD167" s="120"/>
      <c r="FCE167" s="120"/>
      <c r="FCF167" s="120"/>
      <c r="FCG167" s="120"/>
      <c r="FCH167" s="120"/>
      <c r="FCI167" s="120"/>
      <c r="FCJ167" s="120"/>
      <c r="FCK167" s="120"/>
      <c r="FCL167" s="120"/>
      <c r="FCM167" s="120"/>
      <c r="FCN167" s="120"/>
      <c r="FCO167" s="120"/>
      <c r="FCP167" s="120"/>
      <c r="FCQ167" s="120"/>
      <c r="FCR167" s="120"/>
      <c r="FCS167" s="120"/>
      <c r="FCT167" s="120"/>
      <c r="FCU167" s="120"/>
      <c r="FCV167" s="120"/>
      <c r="FCW167" s="120"/>
      <c r="FCX167" s="120"/>
      <c r="FCY167" s="120"/>
      <c r="FCZ167" s="120"/>
      <c r="FDA167" s="120"/>
      <c r="FDB167" s="120"/>
      <c r="FDC167" s="120"/>
      <c r="FDD167" s="120"/>
      <c r="FDE167" s="120"/>
      <c r="FDF167" s="120"/>
      <c r="FDG167" s="120"/>
      <c r="FDH167" s="120"/>
      <c r="FDI167" s="120"/>
      <c r="FDJ167" s="120"/>
      <c r="FDK167" s="120"/>
      <c r="FDL167" s="120"/>
      <c r="FDM167" s="120"/>
      <c r="FDN167" s="120"/>
      <c r="FDO167" s="120"/>
      <c r="FDP167" s="120"/>
      <c r="FDQ167" s="120"/>
      <c r="FDR167" s="120"/>
      <c r="FDS167" s="120"/>
      <c r="FDT167" s="120"/>
      <c r="FDU167" s="120"/>
      <c r="FDV167" s="120"/>
      <c r="FDW167" s="120"/>
      <c r="FDX167" s="120"/>
      <c r="FDY167" s="120"/>
      <c r="FDZ167" s="120"/>
      <c r="FEA167" s="120"/>
      <c r="FEB167" s="120"/>
      <c r="FEC167" s="120"/>
      <c r="FED167" s="120"/>
      <c r="FEE167" s="120"/>
      <c r="FEF167" s="120"/>
      <c r="FEG167" s="120"/>
      <c r="FEH167" s="120"/>
      <c r="FEI167" s="120"/>
      <c r="FEJ167" s="120"/>
      <c r="FEK167" s="120"/>
      <c r="FEL167" s="120"/>
      <c r="FEM167" s="120"/>
      <c r="FEN167" s="120"/>
      <c r="FEO167" s="120"/>
      <c r="FEP167" s="120"/>
      <c r="FEQ167" s="120"/>
      <c r="FER167" s="120"/>
      <c r="FES167" s="120"/>
      <c r="FET167" s="120"/>
      <c r="FEU167" s="120"/>
      <c r="FEV167" s="120"/>
      <c r="FEW167" s="120"/>
      <c r="FEX167" s="120"/>
      <c r="FEY167" s="120"/>
      <c r="FEZ167" s="120"/>
      <c r="FFA167" s="120"/>
      <c r="FFB167" s="120"/>
      <c r="FFC167" s="120"/>
      <c r="FFD167" s="120"/>
      <c r="FFE167" s="120"/>
      <c r="FFF167" s="120"/>
      <c r="FFG167" s="120"/>
      <c r="FFH167" s="120"/>
      <c r="FFI167" s="120"/>
      <c r="FFJ167" s="120"/>
      <c r="FFK167" s="120"/>
      <c r="FFL167" s="120"/>
      <c r="FFM167" s="120"/>
      <c r="FFN167" s="120"/>
      <c r="FFO167" s="120"/>
      <c r="FFP167" s="120"/>
      <c r="FFQ167" s="120"/>
      <c r="FFR167" s="120"/>
      <c r="FFS167" s="120"/>
      <c r="FFT167" s="120"/>
      <c r="FFU167" s="120"/>
      <c r="FFV167" s="120"/>
      <c r="FFW167" s="120"/>
      <c r="FFX167" s="120"/>
      <c r="FFY167" s="120"/>
      <c r="FFZ167" s="120"/>
      <c r="FGA167" s="120"/>
      <c r="FGB167" s="120"/>
      <c r="FGC167" s="120"/>
      <c r="FGD167" s="120"/>
      <c r="FGE167" s="120"/>
      <c r="FGF167" s="120"/>
      <c r="FGG167" s="120"/>
      <c r="FGH167" s="120"/>
      <c r="FGI167" s="120"/>
      <c r="FGJ167" s="120"/>
      <c r="FGK167" s="120"/>
      <c r="FGL167" s="120"/>
      <c r="FGM167" s="120"/>
      <c r="FGN167" s="120"/>
      <c r="FGO167" s="120"/>
      <c r="FGP167" s="120"/>
      <c r="FGQ167" s="120"/>
      <c r="FGR167" s="120"/>
      <c r="FGS167" s="120"/>
      <c r="FGT167" s="120"/>
      <c r="FGU167" s="120"/>
      <c r="FGV167" s="120"/>
      <c r="FGW167" s="120"/>
      <c r="FGX167" s="120"/>
      <c r="FGY167" s="120"/>
      <c r="FGZ167" s="120"/>
      <c r="FHA167" s="120"/>
      <c r="FHB167" s="120"/>
      <c r="FHC167" s="120"/>
      <c r="FHD167" s="120"/>
      <c r="FHE167" s="120"/>
      <c r="FHF167" s="120"/>
      <c r="FHG167" s="120"/>
      <c r="FHH167" s="120"/>
      <c r="FHI167" s="120"/>
      <c r="FHJ167" s="120"/>
      <c r="FHK167" s="120"/>
      <c r="FHL167" s="120"/>
      <c r="FHM167" s="120"/>
      <c r="FHN167" s="120"/>
      <c r="FHO167" s="120"/>
      <c r="FHP167" s="120"/>
      <c r="FHQ167" s="120"/>
      <c r="FHR167" s="120"/>
      <c r="FHS167" s="120"/>
      <c r="FHT167" s="120"/>
      <c r="FHU167" s="120"/>
      <c r="FHV167" s="120"/>
      <c r="FHW167" s="120"/>
      <c r="FHX167" s="120"/>
      <c r="FHY167" s="120"/>
      <c r="FHZ167" s="120"/>
      <c r="FIA167" s="120"/>
      <c r="FIB167" s="120"/>
      <c r="FIC167" s="120"/>
      <c r="FID167" s="120"/>
      <c r="FIE167" s="120"/>
      <c r="FIF167" s="120"/>
      <c r="FIG167" s="120"/>
      <c r="FIH167" s="120"/>
      <c r="FII167" s="120"/>
      <c r="FIJ167" s="120"/>
      <c r="FIK167" s="120"/>
      <c r="FIL167" s="120"/>
      <c r="FIM167" s="120"/>
      <c r="FIN167" s="120"/>
      <c r="FIO167" s="120"/>
      <c r="FIP167" s="120"/>
      <c r="FIQ167" s="120"/>
      <c r="FIR167" s="120"/>
      <c r="FIS167" s="120"/>
      <c r="FIT167" s="120"/>
      <c r="FIU167" s="120"/>
      <c r="FIV167" s="120"/>
      <c r="FIW167" s="120"/>
      <c r="FIX167" s="120"/>
      <c r="FIY167" s="120"/>
      <c r="FIZ167" s="120"/>
      <c r="FJA167" s="120"/>
      <c r="FJB167" s="120"/>
      <c r="FJC167" s="120"/>
      <c r="FJD167" s="120"/>
      <c r="FJE167" s="120"/>
      <c r="FJF167" s="120"/>
      <c r="FJG167" s="120"/>
      <c r="FJH167" s="120"/>
      <c r="FJI167" s="120"/>
      <c r="FJJ167" s="120"/>
      <c r="FJK167" s="120"/>
      <c r="FJL167" s="120"/>
      <c r="FJM167" s="120"/>
      <c r="FJN167" s="120"/>
      <c r="FJO167" s="120"/>
      <c r="FJP167" s="120"/>
      <c r="FJQ167" s="120"/>
      <c r="FJR167" s="120"/>
      <c r="FJS167" s="120"/>
      <c r="FJT167" s="120"/>
      <c r="FJU167" s="120"/>
      <c r="FJV167" s="120"/>
      <c r="FJW167" s="120"/>
      <c r="FJX167" s="120"/>
      <c r="FJY167" s="120"/>
      <c r="FJZ167" s="120"/>
      <c r="FKA167" s="120"/>
      <c r="FKB167" s="120"/>
      <c r="FKC167" s="120"/>
      <c r="FKD167" s="120"/>
      <c r="FKE167" s="120"/>
      <c r="FKF167" s="120"/>
      <c r="FKG167" s="120"/>
      <c r="FKH167" s="120"/>
      <c r="FKI167" s="120"/>
      <c r="FKJ167" s="120"/>
      <c r="FKK167" s="120"/>
      <c r="FKL167" s="120"/>
      <c r="FKM167" s="120"/>
      <c r="FKN167" s="120"/>
      <c r="FKO167" s="120"/>
      <c r="FKP167" s="120"/>
      <c r="FKQ167" s="120"/>
      <c r="FKR167" s="120"/>
      <c r="FKS167" s="120"/>
      <c r="FKT167" s="120"/>
      <c r="FKU167" s="120"/>
      <c r="FKV167" s="120"/>
      <c r="FKW167" s="120"/>
      <c r="FKX167" s="120"/>
      <c r="FKY167" s="120"/>
      <c r="FKZ167" s="120"/>
      <c r="FLA167" s="120"/>
      <c r="FLB167" s="120"/>
      <c r="FLC167" s="120"/>
      <c r="FLD167" s="120"/>
      <c r="FLE167" s="120"/>
      <c r="FLF167" s="120"/>
      <c r="FLG167" s="120"/>
      <c r="FLH167" s="120"/>
      <c r="FLI167" s="120"/>
      <c r="FLJ167" s="120"/>
      <c r="FLK167" s="120"/>
      <c r="FLL167" s="120"/>
      <c r="FLM167" s="120"/>
      <c r="FLN167" s="120"/>
      <c r="FLO167" s="120"/>
      <c r="FLP167" s="120"/>
      <c r="FLQ167" s="120"/>
      <c r="FLR167" s="120"/>
      <c r="FLS167" s="120"/>
      <c r="FLT167" s="120"/>
      <c r="FLU167" s="120"/>
      <c r="FLV167" s="120"/>
      <c r="FLW167" s="120"/>
      <c r="FLX167" s="120"/>
      <c r="FLY167" s="120"/>
      <c r="FLZ167" s="120"/>
      <c r="FMA167" s="120"/>
      <c r="FMB167" s="120"/>
      <c r="FMC167" s="120"/>
      <c r="FMD167" s="120"/>
      <c r="FME167" s="120"/>
      <c r="FMF167" s="120"/>
      <c r="FMG167" s="120"/>
      <c r="FMH167" s="120"/>
      <c r="FMI167" s="120"/>
      <c r="FMJ167" s="120"/>
      <c r="FMK167" s="120"/>
      <c r="FML167" s="120"/>
      <c r="FMM167" s="120"/>
      <c r="FMN167" s="120"/>
      <c r="FMO167" s="120"/>
      <c r="FMP167" s="120"/>
      <c r="FMQ167" s="120"/>
      <c r="FMR167" s="120"/>
      <c r="FMS167" s="120"/>
      <c r="FMT167" s="120"/>
      <c r="FMU167" s="120"/>
      <c r="FMV167" s="120"/>
      <c r="FMW167" s="120"/>
      <c r="FMX167" s="120"/>
      <c r="FMY167" s="120"/>
      <c r="FMZ167" s="120"/>
      <c r="FNA167" s="120"/>
      <c r="FNB167" s="120"/>
      <c r="FNC167" s="120"/>
      <c r="FND167" s="120"/>
      <c r="FNE167" s="120"/>
      <c r="FNF167" s="120"/>
      <c r="FNG167" s="120"/>
      <c r="FNH167" s="120"/>
      <c r="FNI167" s="120"/>
      <c r="FNJ167" s="120"/>
      <c r="FNK167" s="120"/>
      <c r="FNL167" s="120"/>
      <c r="FNM167" s="120"/>
      <c r="FNN167" s="120"/>
      <c r="FNO167" s="120"/>
      <c r="FNP167" s="120"/>
      <c r="FNQ167" s="120"/>
      <c r="FNR167" s="120"/>
      <c r="FNS167" s="120"/>
      <c r="FNT167" s="120"/>
      <c r="FNU167" s="120"/>
      <c r="FNV167" s="120"/>
      <c r="FNW167" s="120"/>
      <c r="FNX167" s="120"/>
      <c r="FNY167" s="120"/>
      <c r="FNZ167" s="120"/>
      <c r="FOA167" s="120"/>
      <c r="FOB167" s="120"/>
      <c r="FOC167" s="120"/>
      <c r="FOD167" s="120"/>
      <c r="FOE167" s="120"/>
      <c r="FOF167" s="120"/>
      <c r="FOG167" s="120"/>
      <c r="FOH167" s="120"/>
      <c r="FOI167" s="120"/>
      <c r="FOJ167" s="120"/>
      <c r="FOK167" s="120"/>
      <c r="FOL167" s="120"/>
      <c r="FOM167" s="120"/>
      <c r="FON167" s="120"/>
      <c r="FOO167" s="120"/>
      <c r="FOP167" s="120"/>
      <c r="FOQ167" s="120"/>
      <c r="FOR167" s="120"/>
      <c r="FOS167" s="120"/>
      <c r="FOT167" s="120"/>
      <c r="FOU167" s="120"/>
      <c r="FOV167" s="120"/>
      <c r="FOW167" s="120"/>
      <c r="FOX167" s="120"/>
      <c r="FOY167" s="120"/>
      <c r="FOZ167" s="120"/>
      <c r="FPA167" s="120"/>
      <c r="FPB167" s="120"/>
      <c r="FPC167" s="120"/>
      <c r="FPD167" s="120"/>
      <c r="FPE167" s="120"/>
      <c r="FPF167" s="120"/>
      <c r="FPG167" s="120"/>
      <c r="FPH167" s="120"/>
      <c r="FPI167" s="120"/>
      <c r="FPJ167" s="120"/>
      <c r="FPK167" s="120"/>
      <c r="FPL167" s="120"/>
      <c r="FPM167" s="120"/>
      <c r="FPN167" s="120"/>
      <c r="FPO167" s="120"/>
      <c r="FPP167" s="120"/>
      <c r="FPQ167" s="120"/>
      <c r="FPR167" s="120"/>
      <c r="FPS167" s="120"/>
      <c r="FPT167" s="120"/>
      <c r="FPU167" s="120"/>
      <c r="FPV167" s="120"/>
      <c r="FPW167" s="120"/>
      <c r="FPX167" s="120"/>
      <c r="FPY167" s="120"/>
      <c r="FPZ167" s="120"/>
      <c r="FQA167" s="120"/>
      <c r="FQB167" s="120"/>
      <c r="FQC167" s="120"/>
      <c r="FQD167" s="120"/>
      <c r="FQE167" s="120"/>
      <c r="FQF167" s="120"/>
      <c r="FQG167" s="120"/>
      <c r="FQH167" s="120"/>
      <c r="FQI167" s="120"/>
      <c r="FQJ167" s="120"/>
      <c r="FQK167" s="120"/>
      <c r="FQL167" s="120"/>
      <c r="FQM167" s="120"/>
      <c r="FQN167" s="120"/>
      <c r="FQO167" s="120"/>
      <c r="FQP167" s="120"/>
      <c r="FQQ167" s="120"/>
      <c r="FQR167" s="120"/>
      <c r="FQS167" s="120"/>
      <c r="FQT167" s="120"/>
      <c r="FQU167" s="120"/>
      <c r="FQV167" s="120"/>
      <c r="FQW167" s="120"/>
      <c r="FQX167" s="120"/>
      <c r="FQY167" s="120"/>
      <c r="FQZ167" s="120"/>
      <c r="FRA167" s="120"/>
      <c r="FRB167" s="120"/>
      <c r="FRC167" s="120"/>
      <c r="FRD167" s="120"/>
      <c r="FRE167" s="120"/>
      <c r="FRF167" s="120"/>
      <c r="FRG167" s="120"/>
      <c r="FRH167" s="120"/>
      <c r="FRI167" s="120"/>
      <c r="FRJ167" s="120"/>
      <c r="FRK167" s="120"/>
      <c r="FRL167" s="120"/>
      <c r="FRM167" s="120"/>
      <c r="FRN167" s="120"/>
      <c r="FRO167" s="120"/>
      <c r="FRP167" s="120"/>
      <c r="FRQ167" s="120"/>
      <c r="FRR167" s="120"/>
      <c r="FRS167" s="120"/>
      <c r="FRT167" s="120"/>
      <c r="FRU167" s="120"/>
      <c r="FRV167" s="120"/>
      <c r="FRW167" s="120"/>
      <c r="FRX167" s="120"/>
      <c r="FRY167" s="120"/>
      <c r="FRZ167" s="120"/>
      <c r="FSA167" s="120"/>
      <c r="FSB167" s="120"/>
      <c r="FSC167" s="120"/>
      <c r="FSD167" s="120"/>
      <c r="FSE167" s="120"/>
      <c r="FSF167" s="120"/>
      <c r="FSG167" s="120"/>
      <c r="FSH167" s="120"/>
      <c r="FSI167" s="120"/>
      <c r="FSJ167" s="120"/>
      <c r="FSK167" s="120"/>
      <c r="FSL167" s="120"/>
      <c r="FSM167" s="120"/>
      <c r="FSN167" s="120"/>
      <c r="FSO167" s="120"/>
      <c r="FSP167" s="120"/>
      <c r="FSQ167" s="120"/>
      <c r="FSR167" s="120"/>
      <c r="FSS167" s="120"/>
      <c r="FST167" s="120"/>
      <c r="FSU167" s="120"/>
      <c r="FSV167" s="120"/>
      <c r="FSW167" s="120"/>
      <c r="FSX167" s="120"/>
      <c r="FSY167" s="120"/>
      <c r="FSZ167" s="120"/>
      <c r="FTA167" s="120"/>
      <c r="FTB167" s="120"/>
      <c r="FTC167" s="120"/>
      <c r="FTD167" s="120"/>
      <c r="FTE167" s="120"/>
      <c r="FTF167" s="120"/>
      <c r="FTG167" s="120"/>
      <c r="FTH167" s="120"/>
      <c r="FTI167" s="120"/>
      <c r="FTJ167" s="120"/>
      <c r="FTK167" s="120"/>
      <c r="FTL167" s="120"/>
      <c r="FTM167" s="120"/>
      <c r="FTN167" s="120"/>
      <c r="FTO167" s="120"/>
      <c r="FTP167" s="120"/>
      <c r="FTQ167" s="120"/>
      <c r="FTR167" s="120"/>
      <c r="FTS167" s="120"/>
      <c r="FTT167" s="120"/>
      <c r="FTU167" s="120"/>
      <c r="FTV167" s="120"/>
      <c r="FTW167" s="120"/>
      <c r="FTX167" s="120"/>
      <c r="FTY167" s="120"/>
      <c r="FTZ167" s="120"/>
      <c r="FUA167" s="120"/>
      <c r="FUB167" s="120"/>
      <c r="FUC167" s="120"/>
      <c r="FUD167" s="120"/>
      <c r="FUE167" s="120"/>
      <c r="FUF167" s="120"/>
      <c r="FUG167" s="120"/>
      <c r="FUH167" s="120"/>
      <c r="FUI167" s="120"/>
      <c r="FUJ167" s="120"/>
      <c r="FUK167" s="120"/>
      <c r="FUL167" s="120"/>
      <c r="FUM167" s="120"/>
      <c r="FUN167" s="120"/>
      <c r="FUO167" s="120"/>
      <c r="FUP167" s="120"/>
      <c r="FUQ167" s="120"/>
      <c r="FUR167" s="120"/>
      <c r="FUS167" s="120"/>
      <c r="FUT167" s="120"/>
      <c r="FUU167" s="120"/>
      <c r="FUV167" s="120"/>
      <c r="FUW167" s="120"/>
      <c r="FUX167" s="120"/>
      <c r="FUY167" s="120"/>
      <c r="FUZ167" s="120"/>
      <c r="FVA167" s="120"/>
      <c r="FVB167" s="120"/>
      <c r="FVC167" s="120"/>
      <c r="FVD167" s="120"/>
      <c r="FVE167" s="120"/>
      <c r="FVF167" s="120"/>
      <c r="FVG167" s="120"/>
      <c r="FVH167" s="120"/>
      <c r="FVI167" s="120"/>
      <c r="FVJ167" s="120"/>
      <c r="FVK167" s="120"/>
      <c r="FVL167" s="120"/>
      <c r="FVM167" s="120"/>
      <c r="FVN167" s="120"/>
      <c r="FVO167" s="120"/>
      <c r="FVP167" s="120"/>
      <c r="FVQ167" s="120"/>
      <c r="FVR167" s="120"/>
      <c r="FVS167" s="120"/>
      <c r="FVT167" s="120"/>
      <c r="FVU167" s="120"/>
      <c r="FVV167" s="120"/>
      <c r="FVW167" s="120"/>
      <c r="FVX167" s="120"/>
      <c r="FVY167" s="120"/>
      <c r="FVZ167" s="120"/>
      <c r="FWA167" s="120"/>
      <c r="FWB167" s="120"/>
      <c r="FWC167" s="120"/>
      <c r="FWD167" s="120"/>
      <c r="FWE167" s="120"/>
      <c r="FWF167" s="120"/>
      <c r="FWG167" s="120"/>
      <c r="FWH167" s="120"/>
      <c r="FWI167" s="120"/>
      <c r="FWJ167" s="120"/>
      <c r="FWK167" s="120"/>
      <c r="FWL167" s="120"/>
      <c r="FWM167" s="120"/>
      <c r="FWN167" s="120"/>
      <c r="FWO167" s="120"/>
      <c r="FWP167" s="120"/>
      <c r="FWQ167" s="120"/>
      <c r="FWR167" s="120"/>
      <c r="FWS167" s="120"/>
      <c r="FWT167" s="120"/>
      <c r="FWU167" s="120"/>
      <c r="FWV167" s="120"/>
      <c r="FWW167" s="120"/>
      <c r="FWX167" s="120"/>
      <c r="FWY167" s="120"/>
      <c r="FWZ167" s="120"/>
      <c r="FXA167" s="120"/>
      <c r="FXB167" s="120"/>
      <c r="FXC167" s="120"/>
      <c r="FXD167" s="120"/>
      <c r="FXE167" s="120"/>
      <c r="FXF167" s="120"/>
      <c r="FXG167" s="120"/>
      <c r="FXH167" s="120"/>
      <c r="FXI167" s="120"/>
      <c r="FXJ167" s="120"/>
      <c r="FXK167" s="120"/>
      <c r="FXL167" s="120"/>
      <c r="FXM167" s="120"/>
      <c r="FXN167" s="120"/>
      <c r="FXO167" s="120"/>
      <c r="FXP167" s="120"/>
      <c r="FXQ167" s="120"/>
      <c r="FXR167" s="120"/>
      <c r="FXS167" s="120"/>
      <c r="FXT167" s="120"/>
      <c r="FXU167" s="120"/>
      <c r="FXV167" s="120"/>
      <c r="FXW167" s="120"/>
      <c r="FXX167" s="120"/>
      <c r="FXY167" s="120"/>
      <c r="FXZ167" s="120"/>
      <c r="FYA167" s="120"/>
      <c r="FYB167" s="120"/>
      <c r="FYC167" s="120"/>
      <c r="FYD167" s="120"/>
      <c r="FYE167" s="120"/>
      <c r="FYF167" s="120"/>
      <c r="FYG167" s="120"/>
      <c r="FYH167" s="120"/>
      <c r="FYI167" s="120"/>
      <c r="FYJ167" s="120"/>
      <c r="FYK167" s="120"/>
      <c r="FYL167" s="120"/>
      <c r="FYM167" s="120"/>
      <c r="FYN167" s="120"/>
      <c r="FYO167" s="120"/>
      <c r="FYP167" s="120"/>
      <c r="FYQ167" s="120"/>
      <c r="FYR167" s="120"/>
      <c r="FYS167" s="120"/>
      <c r="FYT167" s="120"/>
      <c r="FYU167" s="120"/>
      <c r="FYV167" s="120"/>
      <c r="FYW167" s="120"/>
      <c r="FYX167" s="120"/>
      <c r="FYY167" s="120"/>
      <c r="FYZ167" s="120"/>
      <c r="FZA167" s="120"/>
      <c r="FZB167" s="120"/>
      <c r="FZC167" s="120"/>
      <c r="FZD167" s="120"/>
      <c r="FZE167" s="120"/>
      <c r="FZF167" s="120"/>
      <c r="FZG167" s="120"/>
      <c r="FZH167" s="120"/>
      <c r="FZI167" s="120"/>
      <c r="FZJ167" s="120"/>
      <c r="FZK167" s="120"/>
      <c r="FZL167" s="120"/>
      <c r="FZM167" s="120"/>
      <c r="FZN167" s="120"/>
      <c r="FZO167" s="120"/>
      <c r="FZP167" s="120"/>
      <c r="FZQ167" s="120"/>
      <c r="FZR167" s="120"/>
      <c r="FZS167" s="120"/>
      <c r="FZT167" s="120"/>
      <c r="FZU167" s="120"/>
      <c r="FZV167" s="120"/>
      <c r="FZW167" s="120"/>
      <c r="FZX167" s="120"/>
      <c r="FZY167" s="120"/>
      <c r="FZZ167" s="120"/>
      <c r="GAA167" s="120"/>
      <c r="GAB167" s="120"/>
      <c r="GAC167" s="120"/>
      <c r="GAD167" s="120"/>
      <c r="GAE167" s="120"/>
      <c r="GAF167" s="120"/>
      <c r="GAG167" s="120"/>
      <c r="GAH167" s="120"/>
      <c r="GAI167" s="120"/>
      <c r="GAJ167" s="120"/>
      <c r="GAK167" s="120"/>
      <c r="GAL167" s="120"/>
      <c r="GAM167" s="120"/>
      <c r="GAN167" s="120"/>
      <c r="GAO167" s="120"/>
      <c r="GAP167" s="120"/>
      <c r="GAQ167" s="120"/>
      <c r="GAR167" s="120"/>
      <c r="GAS167" s="120"/>
      <c r="GAT167" s="120"/>
      <c r="GAU167" s="120"/>
      <c r="GAV167" s="120"/>
      <c r="GAW167" s="120"/>
      <c r="GAX167" s="120"/>
      <c r="GAY167" s="120"/>
      <c r="GAZ167" s="120"/>
      <c r="GBA167" s="120"/>
      <c r="GBB167" s="120"/>
      <c r="GBC167" s="120"/>
      <c r="GBD167" s="120"/>
      <c r="GBE167" s="120"/>
      <c r="GBF167" s="120"/>
      <c r="GBG167" s="120"/>
      <c r="GBH167" s="120"/>
      <c r="GBI167" s="120"/>
      <c r="GBJ167" s="120"/>
      <c r="GBK167" s="120"/>
      <c r="GBL167" s="120"/>
      <c r="GBM167" s="120"/>
      <c r="GBN167" s="120"/>
      <c r="GBO167" s="120"/>
      <c r="GBP167" s="120"/>
      <c r="GBQ167" s="120"/>
      <c r="GBR167" s="120"/>
      <c r="GBS167" s="120"/>
      <c r="GBT167" s="120"/>
      <c r="GBU167" s="120"/>
      <c r="GBV167" s="120"/>
      <c r="GBW167" s="120"/>
      <c r="GBX167" s="120"/>
      <c r="GBY167" s="120"/>
      <c r="GBZ167" s="120"/>
      <c r="GCA167" s="120"/>
      <c r="GCB167" s="120"/>
      <c r="GCC167" s="120"/>
      <c r="GCD167" s="120"/>
      <c r="GCE167" s="120"/>
      <c r="GCF167" s="120"/>
      <c r="GCG167" s="120"/>
      <c r="GCH167" s="120"/>
      <c r="GCI167" s="120"/>
      <c r="GCJ167" s="120"/>
      <c r="GCK167" s="120"/>
      <c r="GCL167" s="120"/>
      <c r="GCM167" s="120"/>
      <c r="GCN167" s="120"/>
      <c r="GCO167" s="120"/>
      <c r="GCP167" s="120"/>
      <c r="GCQ167" s="120"/>
      <c r="GCR167" s="120"/>
      <c r="GCS167" s="120"/>
      <c r="GCT167" s="120"/>
      <c r="GCU167" s="120"/>
      <c r="GCV167" s="120"/>
      <c r="GCW167" s="120"/>
      <c r="GCX167" s="120"/>
      <c r="GCY167" s="120"/>
      <c r="GCZ167" s="120"/>
      <c r="GDA167" s="120"/>
      <c r="GDB167" s="120"/>
      <c r="GDC167" s="120"/>
      <c r="GDD167" s="120"/>
      <c r="GDE167" s="120"/>
      <c r="GDF167" s="120"/>
      <c r="GDG167" s="120"/>
      <c r="GDH167" s="120"/>
      <c r="GDI167" s="120"/>
      <c r="GDJ167" s="120"/>
      <c r="GDK167" s="120"/>
      <c r="GDL167" s="120"/>
      <c r="GDM167" s="120"/>
      <c r="GDN167" s="120"/>
      <c r="GDO167" s="120"/>
      <c r="GDP167" s="120"/>
      <c r="GDQ167" s="120"/>
      <c r="GDR167" s="120"/>
      <c r="GDS167" s="120"/>
      <c r="GDT167" s="120"/>
      <c r="GDU167" s="120"/>
      <c r="GDV167" s="120"/>
      <c r="GDW167" s="120"/>
      <c r="GDX167" s="120"/>
      <c r="GDY167" s="120"/>
      <c r="GDZ167" s="120"/>
      <c r="GEA167" s="120"/>
      <c r="GEB167" s="120"/>
      <c r="GEC167" s="120"/>
      <c r="GED167" s="120"/>
      <c r="GEE167" s="120"/>
      <c r="GEF167" s="120"/>
      <c r="GEG167" s="120"/>
      <c r="GEH167" s="120"/>
      <c r="GEI167" s="120"/>
      <c r="GEJ167" s="120"/>
      <c r="GEK167" s="120"/>
      <c r="GEL167" s="120"/>
      <c r="GEM167" s="120"/>
      <c r="GEN167" s="120"/>
      <c r="GEO167" s="120"/>
      <c r="GEP167" s="120"/>
      <c r="GEQ167" s="120"/>
      <c r="GER167" s="120"/>
      <c r="GES167" s="120"/>
      <c r="GET167" s="120"/>
      <c r="GEU167" s="120"/>
      <c r="GEV167" s="120"/>
      <c r="GEW167" s="120"/>
      <c r="GEX167" s="120"/>
      <c r="GEY167" s="120"/>
      <c r="GEZ167" s="120"/>
      <c r="GFA167" s="120"/>
      <c r="GFB167" s="120"/>
      <c r="GFC167" s="120"/>
      <c r="GFD167" s="120"/>
      <c r="GFE167" s="120"/>
      <c r="GFF167" s="120"/>
      <c r="GFG167" s="120"/>
      <c r="GFH167" s="120"/>
      <c r="GFI167" s="120"/>
      <c r="GFJ167" s="120"/>
      <c r="GFK167" s="120"/>
      <c r="GFL167" s="120"/>
      <c r="GFM167" s="120"/>
      <c r="GFN167" s="120"/>
      <c r="GFO167" s="120"/>
      <c r="GFP167" s="120"/>
      <c r="GFQ167" s="120"/>
      <c r="GFR167" s="120"/>
      <c r="GFS167" s="120"/>
      <c r="GFT167" s="120"/>
      <c r="GFU167" s="120"/>
      <c r="GFV167" s="120"/>
      <c r="GFW167" s="120"/>
      <c r="GFX167" s="120"/>
      <c r="GFY167" s="120"/>
      <c r="GFZ167" s="120"/>
      <c r="GGA167" s="120"/>
      <c r="GGB167" s="120"/>
      <c r="GGC167" s="120"/>
      <c r="GGD167" s="120"/>
      <c r="GGE167" s="120"/>
      <c r="GGF167" s="120"/>
      <c r="GGG167" s="120"/>
      <c r="GGH167" s="120"/>
      <c r="GGI167" s="120"/>
      <c r="GGJ167" s="120"/>
      <c r="GGK167" s="120"/>
      <c r="GGL167" s="120"/>
      <c r="GGM167" s="120"/>
      <c r="GGN167" s="120"/>
      <c r="GGO167" s="120"/>
      <c r="GGP167" s="120"/>
      <c r="GGQ167" s="120"/>
      <c r="GGR167" s="120"/>
      <c r="GGS167" s="120"/>
      <c r="GGT167" s="120"/>
      <c r="GGU167" s="120"/>
      <c r="GGV167" s="120"/>
      <c r="GGW167" s="120"/>
      <c r="GGX167" s="120"/>
      <c r="GGY167" s="120"/>
      <c r="GGZ167" s="120"/>
      <c r="GHA167" s="120"/>
      <c r="GHB167" s="120"/>
      <c r="GHC167" s="120"/>
      <c r="GHD167" s="120"/>
      <c r="GHE167" s="120"/>
      <c r="GHF167" s="120"/>
      <c r="GHG167" s="120"/>
      <c r="GHH167" s="120"/>
      <c r="GHI167" s="120"/>
      <c r="GHJ167" s="120"/>
      <c r="GHK167" s="120"/>
      <c r="GHL167" s="120"/>
      <c r="GHM167" s="120"/>
      <c r="GHN167" s="120"/>
      <c r="GHO167" s="120"/>
      <c r="GHP167" s="120"/>
      <c r="GHQ167" s="120"/>
      <c r="GHR167" s="120"/>
      <c r="GHS167" s="120"/>
      <c r="GHT167" s="120"/>
      <c r="GHU167" s="120"/>
      <c r="GHV167" s="120"/>
      <c r="GHW167" s="120"/>
      <c r="GHX167" s="120"/>
      <c r="GHY167" s="120"/>
      <c r="GHZ167" s="120"/>
      <c r="GIA167" s="120"/>
      <c r="GIB167" s="120"/>
      <c r="GIC167" s="120"/>
      <c r="GID167" s="120"/>
      <c r="GIE167" s="120"/>
      <c r="GIF167" s="120"/>
      <c r="GIG167" s="120"/>
      <c r="GIH167" s="120"/>
      <c r="GII167" s="120"/>
      <c r="GIJ167" s="120"/>
      <c r="GIK167" s="120"/>
      <c r="GIL167" s="120"/>
      <c r="GIM167" s="120"/>
      <c r="GIN167" s="120"/>
      <c r="GIO167" s="120"/>
      <c r="GIP167" s="120"/>
      <c r="GIQ167" s="120"/>
      <c r="GIR167" s="120"/>
      <c r="GIS167" s="120"/>
      <c r="GIT167" s="120"/>
      <c r="GIU167" s="120"/>
      <c r="GIV167" s="120"/>
      <c r="GIW167" s="120"/>
      <c r="GIX167" s="120"/>
      <c r="GIY167" s="120"/>
      <c r="GIZ167" s="120"/>
      <c r="GJA167" s="120"/>
      <c r="GJB167" s="120"/>
      <c r="GJC167" s="120"/>
      <c r="GJD167" s="120"/>
      <c r="GJE167" s="120"/>
      <c r="GJF167" s="120"/>
      <c r="GJG167" s="120"/>
      <c r="GJH167" s="120"/>
      <c r="GJI167" s="120"/>
      <c r="GJJ167" s="120"/>
      <c r="GJK167" s="120"/>
      <c r="GJL167" s="120"/>
      <c r="GJM167" s="120"/>
      <c r="GJN167" s="120"/>
      <c r="GJO167" s="120"/>
      <c r="GJP167" s="120"/>
      <c r="GJQ167" s="120"/>
      <c r="GJR167" s="120"/>
      <c r="GJS167" s="120"/>
      <c r="GJT167" s="120"/>
      <c r="GJU167" s="120"/>
      <c r="GJV167" s="120"/>
      <c r="GJW167" s="120"/>
      <c r="GJX167" s="120"/>
      <c r="GJY167" s="120"/>
      <c r="GJZ167" s="120"/>
      <c r="GKA167" s="120"/>
      <c r="GKB167" s="120"/>
      <c r="GKC167" s="120"/>
      <c r="GKD167" s="120"/>
      <c r="GKE167" s="120"/>
      <c r="GKF167" s="120"/>
      <c r="GKG167" s="120"/>
      <c r="GKH167" s="120"/>
      <c r="GKI167" s="120"/>
      <c r="GKJ167" s="120"/>
      <c r="GKK167" s="120"/>
      <c r="GKL167" s="120"/>
      <c r="GKM167" s="120"/>
      <c r="GKN167" s="120"/>
      <c r="GKO167" s="120"/>
      <c r="GKP167" s="120"/>
      <c r="GKQ167" s="120"/>
      <c r="GKR167" s="120"/>
      <c r="GKS167" s="120"/>
      <c r="GKT167" s="120"/>
      <c r="GKU167" s="120"/>
      <c r="GKV167" s="120"/>
      <c r="GKW167" s="120"/>
      <c r="GKX167" s="120"/>
      <c r="GKY167" s="120"/>
      <c r="GKZ167" s="120"/>
      <c r="GLA167" s="120"/>
      <c r="GLB167" s="120"/>
      <c r="GLC167" s="120"/>
      <c r="GLD167" s="120"/>
      <c r="GLE167" s="120"/>
      <c r="GLF167" s="120"/>
      <c r="GLG167" s="120"/>
      <c r="GLH167" s="120"/>
      <c r="GLI167" s="120"/>
      <c r="GLJ167" s="120"/>
      <c r="GLK167" s="120"/>
      <c r="GLL167" s="120"/>
      <c r="GLM167" s="120"/>
      <c r="GLN167" s="120"/>
      <c r="GLO167" s="120"/>
      <c r="GLP167" s="120"/>
      <c r="GLQ167" s="120"/>
      <c r="GLR167" s="120"/>
      <c r="GLS167" s="120"/>
      <c r="GLT167" s="120"/>
      <c r="GLU167" s="120"/>
      <c r="GLV167" s="120"/>
      <c r="GLW167" s="120"/>
      <c r="GLX167" s="120"/>
      <c r="GLY167" s="120"/>
      <c r="GLZ167" s="120"/>
      <c r="GMA167" s="120"/>
      <c r="GMB167" s="120"/>
      <c r="GMC167" s="120"/>
      <c r="GMD167" s="120"/>
      <c r="GME167" s="120"/>
      <c r="GMF167" s="120"/>
      <c r="GMG167" s="120"/>
      <c r="GMH167" s="120"/>
      <c r="GMI167" s="120"/>
      <c r="GMJ167" s="120"/>
      <c r="GMK167" s="120"/>
      <c r="GML167" s="120"/>
      <c r="GMM167" s="120"/>
      <c r="GMN167" s="120"/>
      <c r="GMO167" s="120"/>
      <c r="GMP167" s="120"/>
      <c r="GMQ167" s="120"/>
      <c r="GMR167" s="120"/>
      <c r="GMS167" s="120"/>
      <c r="GMT167" s="120"/>
      <c r="GMU167" s="120"/>
      <c r="GMV167" s="120"/>
      <c r="GMW167" s="120"/>
      <c r="GMX167" s="120"/>
      <c r="GMY167" s="120"/>
      <c r="GMZ167" s="120"/>
      <c r="GNA167" s="120"/>
      <c r="GNB167" s="120"/>
      <c r="GNC167" s="120"/>
      <c r="GND167" s="120"/>
      <c r="GNE167" s="120"/>
      <c r="GNF167" s="120"/>
      <c r="GNG167" s="120"/>
      <c r="GNH167" s="120"/>
      <c r="GNI167" s="120"/>
      <c r="GNJ167" s="120"/>
      <c r="GNK167" s="120"/>
      <c r="GNL167" s="120"/>
      <c r="GNM167" s="120"/>
      <c r="GNN167" s="120"/>
      <c r="GNO167" s="120"/>
      <c r="GNP167" s="120"/>
      <c r="GNQ167" s="120"/>
      <c r="GNR167" s="120"/>
      <c r="GNS167" s="120"/>
      <c r="GNT167" s="120"/>
      <c r="GNU167" s="120"/>
      <c r="GNV167" s="120"/>
      <c r="GNW167" s="120"/>
      <c r="GNX167" s="120"/>
      <c r="GNY167" s="120"/>
      <c r="GNZ167" s="120"/>
      <c r="GOA167" s="120"/>
      <c r="GOB167" s="120"/>
      <c r="GOC167" s="120"/>
      <c r="GOD167" s="120"/>
      <c r="GOE167" s="120"/>
      <c r="GOF167" s="120"/>
      <c r="GOG167" s="120"/>
      <c r="GOH167" s="120"/>
      <c r="GOI167" s="120"/>
      <c r="GOJ167" s="120"/>
      <c r="GOK167" s="120"/>
      <c r="GOL167" s="120"/>
      <c r="GOM167" s="120"/>
      <c r="GON167" s="120"/>
      <c r="GOO167" s="120"/>
      <c r="GOP167" s="120"/>
      <c r="GOQ167" s="120"/>
      <c r="GOR167" s="120"/>
      <c r="GOS167" s="120"/>
      <c r="GOT167" s="120"/>
      <c r="GOU167" s="120"/>
      <c r="GOV167" s="120"/>
      <c r="GOW167" s="120"/>
      <c r="GOX167" s="120"/>
      <c r="GOY167" s="120"/>
      <c r="GOZ167" s="120"/>
      <c r="GPA167" s="120"/>
      <c r="GPB167" s="120"/>
      <c r="GPC167" s="120"/>
      <c r="GPD167" s="120"/>
      <c r="GPE167" s="120"/>
      <c r="GPF167" s="120"/>
      <c r="GPG167" s="120"/>
      <c r="GPH167" s="120"/>
      <c r="GPI167" s="120"/>
      <c r="GPJ167" s="120"/>
      <c r="GPK167" s="120"/>
      <c r="GPL167" s="120"/>
      <c r="GPM167" s="120"/>
      <c r="GPN167" s="120"/>
      <c r="GPO167" s="120"/>
      <c r="GPP167" s="120"/>
      <c r="GPQ167" s="120"/>
      <c r="GPR167" s="120"/>
      <c r="GPS167" s="120"/>
      <c r="GPT167" s="120"/>
      <c r="GPU167" s="120"/>
      <c r="GPV167" s="120"/>
      <c r="GPW167" s="120"/>
      <c r="GPX167" s="120"/>
      <c r="GPY167" s="120"/>
      <c r="GPZ167" s="120"/>
      <c r="GQA167" s="120"/>
      <c r="GQB167" s="120"/>
      <c r="GQC167" s="120"/>
      <c r="GQD167" s="120"/>
      <c r="GQE167" s="120"/>
      <c r="GQF167" s="120"/>
      <c r="GQG167" s="120"/>
      <c r="GQH167" s="120"/>
      <c r="GQI167" s="120"/>
      <c r="GQJ167" s="120"/>
      <c r="GQK167" s="120"/>
      <c r="GQL167" s="120"/>
      <c r="GQM167" s="120"/>
      <c r="GQN167" s="120"/>
      <c r="GQO167" s="120"/>
      <c r="GQP167" s="120"/>
      <c r="GQQ167" s="120"/>
      <c r="GQR167" s="120"/>
      <c r="GQS167" s="120"/>
      <c r="GQT167" s="120"/>
      <c r="GQU167" s="120"/>
      <c r="GQV167" s="120"/>
      <c r="GQW167" s="120"/>
      <c r="GQX167" s="120"/>
      <c r="GQY167" s="120"/>
      <c r="GQZ167" s="120"/>
      <c r="GRA167" s="120"/>
      <c r="GRB167" s="120"/>
      <c r="GRC167" s="120"/>
      <c r="GRD167" s="120"/>
      <c r="GRE167" s="120"/>
      <c r="GRF167" s="120"/>
      <c r="GRG167" s="120"/>
      <c r="GRH167" s="120"/>
      <c r="GRI167" s="120"/>
      <c r="GRJ167" s="120"/>
      <c r="GRK167" s="120"/>
      <c r="GRL167" s="120"/>
      <c r="GRM167" s="120"/>
      <c r="GRN167" s="120"/>
      <c r="GRO167" s="120"/>
      <c r="GRP167" s="120"/>
      <c r="GRQ167" s="120"/>
      <c r="GRR167" s="120"/>
      <c r="GRS167" s="120"/>
      <c r="GRT167" s="120"/>
      <c r="GRU167" s="120"/>
      <c r="GRV167" s="120"/>
      <c r="GRW167" s="120"/>
      <c r="GRX167" s="120"/>
      <c r="GRY167" s="120"/>
      <c r="GRZ167" s="120"/>
      <c r="GSA167" s="120"/>
      <c r="GSB167" s="120"/>
      <c r="GSC167" s="120"/>
      <c r="GSD167" s="120"/>
      <c r="GSE167" s="120"/>
      <c r="GSF167" s="120"/>
      <c r="GSG167" s="120"/>
      <c r="GSH167" s="120"/>
      <c r="GSI167" s="120"/>
      <c r="GSJ167" s="120"/>
      <c r="GSK167" s="120"/>
      <c r="GSL167" s="120"/>
      <c r="GSM167" s="120"/>
      <c r="GSN167" s="120"/>
      <c r="GSO167" s="120"/>
      <c r="GSP167" s="120"/>
      <c r="GSQ167" s="120"/>
      <c r="GSR167" s="120"/>
      <c r="GSS167" s="120"/>
      <c r="GST167" s="120"/>
      <c r="GSU167" s="120"/>
      <c r="GSV167" s="120"/>
      <c r="GSW167" s="120"/>
      <c r="GSX167" s="120"/>
      <c r="GSY167" s="120"/>
      <c r="GSZ167" s="120"/>
      <c r="GTA167" s="120"/>
      <c r="GTB167" s="120"/>
      <c r="GTC167" s="120"/>
      <c r="GTD167" s="120"/>
      <c r="GTE167" s="120"/>
      <c r="GTF167" s="120"/>
      <c r="GTG167" s="120"/>
      <c r="GTH167" s="120"/>
      <c r="GTI167" s="120"/>
      <c r="GTJ167" s="120"/>
      <c r="GTK167" s="120"/>
      <c r="GTL167" s="120"/>
      <c r="GTM167" s="120"/>
      <c r="GTN167" s="120"/>
      <c r="GTO167" s="120"/>
      <c r="GTP167" s="120"/>
      <c r="GTQ167" s="120"/>
      <c r="GTR167" s="120"/>
      <c r="GTS167" s="120"/>
      <c r="GTT167" s="120"/>
      <c r="GTU167" s="120"/>
      <c r="GTV167" s="120"/>
      <c r="GTW167" s="120"/>
      <c r="GTX167" s="120"/>
      <c r="GTY167" s="120"/>
      <c r="GTZ167" s="120"/>
      <c r="GUA167" s="120"/>
      <c r="GUB167" s="120"/>
      <c r="GUC167" s="120"/>
      <c r="GUD167" s="120"/>
      <c r="GUE167" s="120"/>
      <c r="GUF167" s="120"/>
      <c r="GUG167" s="120"/>
      <c r="GUH167" s="120"/>
      <c r="GUI167" s="120"/>
      <c r="GUJ167" s="120"/>
      <c r="GUK167" s="120"/>
      <c r="GUL167" s="120"/>
      <c r="GUM167" s="120"/>
      <c r="GUN167" s="120"/>
      <c r="GUO167" s="120"/>
      <c r="GUP167" s="120"/>
      <c r="GUQ167" s="120"/>
      <c r="GUR167" s="120"/>
      <c r="GUS167" s="120"/>
      <c r="GUT167" s="120"/>
      <c r="GUU167" s="120"/>
      <c r="GUV167" s="120"/>
      <c r="GUW167" s="120"/>
      <c r="GUX167" s="120"/>
      <c r="GUY167" s="120"/>
      <c r="GUZ167" s="120"/>
      <c r="GVA167" s="120"/>
      <c r="GVB167" s="120"/>
      <c r="GVC167" s="120"/>
      <c r="GVD167" s="120"/>
      <c r="GVE167" s="120"/>
      <c r="GVF167" s="120"/>
      <c r="GVG167" s="120"/>
      <c r="GVH167" s="120"/>
      <c r="GVI167" s="120"/>
      <c r="GVJ167" s="120"/>
      <c r="GVK167" s="120"/>
      <c r="GVL167" s="120"/>
      <c r="GVM167" s="120"/>
      <c r="GVN167" s="120"/>
      <c r="GVO167" s="120"/>
      <c r="GVP167" s="120"/>
      <c r="GVQ167" s="120"/>
      <c r="GVR167" s="120"/>
      <c r="GVS167" s="120"/>
      <c r="GVT167" s="120"/>
      <c r="GVU167" s="120"/>
      <c r="GVV167" s="120"/>
      <c r="GVW167" s="120"/>
      <c r="GVX167" s="120"/>
      <c r="GVY167" s="120"/>
      <c r="GVZ167" s="120"/>
      <c r="GWA167" s="120"/>
      <c r="GWB167" s="120"/>
      <c r="GWC167" s="120"/>
      <c r="GWD167" s="120"/>
      <c r="GWE167" s="120"/>
      <c r="GWF167" s="120"/>
      <c r="GWG167" s="120"/>
      <c r="GWH167" s="120"/>
      <c r="GWI167" s="120"/>
      <c r="GWJ167" s="120"/>
      <c r="GWK167" s="120"/>
      <c r="GWL167" s="120"/>
      <c r="GWM167" s="120"/>
      <c r="GWN167" s="120"/>
      <c r="GWO167" s="120"/>
      <c r="GWP167" s="120"/>
      <c r="GWQ167" s="120"/>
      <c r="GWR167" s="120"/>
      <c r="GWS167" s="120"/>
      <c r="GWT167" s="120"/>
      <c r="GWU167" s="120"/>
      <c r="GWV167" s="120"/>
      <c r="GWW167" s="120"/>
      <c r="GWX167" s="120"/>
      <c r="GWY167" s="120"/>
      <c r="GWZ167" s="120"/>
      <c r="GXA167" s="120"/>
      <c r="GXB167" s="120"/>
      <c r="GXC167" s="120"/>
      <c r="GXD167" s="120"/>
      <c r="GXE167" s="120"/>
      <c r="GXF167" s="120"/>
      <c r="GXG167" s="120"/>
      <c r="GXH167" s="120"/>
      <c r="GXI167" s="120"/>
      <c r="GXJ167" s="120"/>
      <c r="GXK167" s="120"/>
      <c r="GXL167" s="120"/>
      <c r="GXM167" s="120"/>
      <c r="GXN167" s="120"/>
      <c r="GXO167" s="120"/>
      <c r="GXP167" s="120"/>
      <c r="GXQ167" s="120"/>
      <c r="GXR167" s="120"/>
      <c r="GXS167" s="120"/>
      <c r="GXT167" s="120"/>
      <c r="GXU167" s="120"/>
      <c r="GXV167" s="120"/>
      <c r="GXW167" s="120"/>
      <c r="GXX167" s="120"/>
      <c r="GXY167" s="120"/>
      <c r="GXZ167" s="120"/>
      <c r="GYA167" s="120"/>
      <c r="GYB167" s="120"/>
      <c r="GYC167" s="120"/>
      <c r="GYD167" s="120"/>
      <c r="GYE167" s="120"/>
      <c r="GYF167" s="120"/>
      <c r="GYG167" s="120"/>
      <c r="GYH167" s="120"/>
      <c r="GYI167" s="120"/>
      <c r="GYJ167" s="120"/>
      <c r="GYK167" s="120"/>
      <c r="GYL167" s="120"/>
      <c r="GYM167" s="120"/>
      <c r="GYN167" s="120"/>
      <c r="GYO167" s="120"/>
      <c r="GYP167" s="120"/>
      <c r="GYQ167" s="120"/>
      <c r="GYR167" s="120"/>
      <c r="GYS167" s="120"/>
      <c r="GYT167" s="120"/>
      <c r="GYU167" s="120"/>
      <c r="GYV167" s="120"/>
      <c r="GYW167" s="120"/>
      <c r="GYX167" s="120"/>
      <c r="GYY167" s="120"/>
      <c r="GYZ167" s="120"/>
      <c r="GZA167" s="120"/>
      <c r="GZB167" s="120"/>
      <c r="GZC167" s="120"/>
      <c r="GZD167" s="120"/>
      <c r="GZE167" s="120"/>
      <c r="GZF167" s="120"/>
      <c r="GZG167" s="120"/>
      <c r="GZH167" s="120"/>
      <c r="GZI167" s="120"/>
      <c r="GZJ167" s="120"/>
      <c r="GZK167" s="120"/>
      <c r="GZL167" s="120"/>
      <c r="GZM167" s="120"/>
      <c r="GZN167" s="120"/>
      <c r="GZO167" s="120"/>
      <c r="GZP167" s="120"/>
      <c r="GZQ167" s="120"/>
      <c r="GZR167" s="120"/>
      <c r="GZS167" s="120"/>
      <c r="GZT167" s="120"/>
      <c r="GZU167" s="120"/>
      <c r="GZV167" s="120"/>
      <c r="GZW167" s="120"/>
      <c r="GZX167" s="120"/>
      <c r="GZY167" s="120"/>
      <c r="GZZ167" s="120"/>
      <c r="HAA167" s="120"/>
      <c r="HAB167" s="120"/>
      <c r="HAC167" s="120"/>
      <c r="HAD167" s="120"/>
      <c r="HAE167" s="120"/>
      <c r="HAF167" s="120"/>
      <c r="HAG167" s="120"/>
      <c r="HAH167" s="120"/>
      <c r="HAI167" s="120"/>
      <c r="HAJ167" s="120"/>
      <c r="HAK167" s="120"/>
      <c r="HAL167" s="120"/>
      <c r="HAM167" s="120"/>
      <c r="HAN167" s="120"/>
      <c r="HAO167" s="120"/>
      <c r="HAP167" s="120"/>
      <c r="HAQ167" s="120"/>
      <c r="HAR167" s="120"/>
      <c r="HAS167" s="120"/>
      <c r="HAT167" s="120"/>
      <c r="HAU167" s="120"/>
      <c r="HAV167" s="120"/>
      <c r="HAW167" s="120"/>
      <c r="HAX167" s="120"/>
      <c r="HAY167" s="120"/>
      <c r="HAZ167" s="120"/>
      <c r="HBA167" s="120"/>
      <c r="HBB167" s="120"/>
      <c r="HBC167" s="120"/>
      <c r="HBD167" s="120"/>
      <c r="HBE167" s="120"/>
      <c r="HBF167" s="120"/>
      <c r="HBG167" s="120"/>
      <c r="HBH167" s="120"/>
      <c r="HBI167" s="120"/>
      <c r="HBJ167" s="120"/>
      <c r="HBK167" s="120"/>
      <c r="HBL167" s="120"/>
      <c r="HBM167" s="120"/>
      <c r="HBN167" s="120"/>
      <c r="HBO167" s="120"/>
      <c r="HBP167" s="120"/>
      <c r="HBQ167" s="120"/>
      <c r="HBR167" s="120"/>
      <c r="HBS167" s="120"/>
      <c r="HBT167" s="120"/>
      <c r="HBU167" s="120"/>
      <c r="HBV167" s="120"/>
      <c r="HBW167" s="120"/>
      <c r="HBX167" s="120"/>
      <c r="HBY167" s="120"/>
      <c r="HBZ167" s="120"/>
      <c r="HCA167" s="120"/>
      <c r="HCB167" s="120"/>
      <c r="HCC167" s="120"/>
      <c r="HCD167" s="120"/>
      <c r="HCE167" s="120"/>
      <c r="HCF167" s="120"/>
      <c r="HCG167" s="120"/>
      <c r="HCH167" s="120"/>
      <c r="HCI167" s="120"/>
      <c r="HCJ167" s="120"/>
      <c r="HCK167" s="120"/>
      <c r="HCL167" s="120"/>
      <c r="HCM167" s="120"/>
      <c r="HCN167" s="120"/>
      <c r="HCO167" s="120"/>
      <c r="HCP167" s="120"/>
      <c r="HCQ167" s="120"/>
      <c r="HCR167" s="120"/>
      <c r="HCS167" s="120"/>
      <c r="HCT167" s="120"/>
      <c r="HCU167" s="120"/>
      <c r="HCV167" s="120"/>
      <c r="HCW167" s="120"/>
      <c r="HCX167" s="120"/>
      <c r="HCY167" s="120"/>
      <c r="HCZ167" s="120"/>
      <c r="HDA167" s="120"/>
      <c r="HDB167" s="120"/>
      <c r="HDC167" s="120"/>
      <c r="HDD167" s="120"/>
      <c r="HDE167" s="120"/>
      <c r="HDF167" s="120"/>
      <c r="HDG167" s="120"/>
      <c r="HDH167" s="120"/>
      <c r="HDI167" s="120"/>
      <c r="HDJ167" s="120"/>
      <c r="HDK167" s="120"/>
      <c r="HDL167" s="120"/>
      <c r="HDM167" s="120"/>
      <c r="HDN167" s="120"/>
      <c r="HDO167" s="120"/>
      <c r="HDP167" s="120"/>
      <c r="HDQ167" s="120"/>
      <c r="HDR167" s="120"/>
      <c r="HDS167" s="120"/>
      <c r="HDT167" s="120"/>
      <c r="HDU167" s="120"/>
      <c r="HDV167" s="120"/>
      <c r="HDW167" s="120"/>
      <c r="HDX167" s="120"/>
      <c r="HDY167" s="120"/>
      <c r="HDZ167" s="120"/>
      <c r="HEA167" s="120"/>
      <c r="HEB167" s="120"/>
      <c r="HEC167" s="120"/>
      <c r="HED167" s="120"/>
      <c r="HEE167" s="120"/>
      <c r="HEF167" s="120"/>
      <c r="HEG167" s="120"/>
      <c r="HEH167" s="120"/>
      <c r="HEI167" s="120"/>
      <c r="HEJ167" s="120"/>
      <c r="HEK167" s="120"/>
      <c r="HEL167" s="120"/>
      <c r="HEM167" s="120"/>
      <c r="HEN167" s="120"/>
      <c r="HEO167" s="120"/>
      <c r="HEP167" s="120"/>
      <c r="HEQ167" s="120"/>
      <c r="HER167" s="120"/>
      <c r="HES167" s="120"/>
      <c r="HET167" s="120"/>
      <c r="HEU167" s="120"/>
      <c r="HEV167" s="120"/>
      <c r="HEW167" s="120"/>
      <c r="HEX167" s="120"/>
      <c r="HEY167" s="120"/>
      <c r="HEZ167" s="120"/>
      <c r="HFA167" s="120"/>
      <c r="HFB167" s="120"/>
      <c r="HFC167" s="120"/>
      <c r="HFD167" s="120"/>
      <c r="HFE167" s="120"/>
      <c r="HFF167" s="120"/>
      <c r="HFG167" s="120"/>
      <c r="HFH167" s="120"/>
      <c r="HFI167" s="120"/>
      <c r="HFJ167" s="120"/>
      <c r="HFK167" s="120"/>
      <c r="HFL167" s="120"/>
      <c r="HFM167" s="120"/>
      <c r="HFN167" s="120"/>
      <c r="HFO167" s="120"/>
      <c r="HFP167" s="120"/>
      <c r="HFQ167" s="120"/>
      <c r="HFR167" s="120"/>
      <c r="HFS167" s="120"/>
      <c r="HFT167" s="120"/>
      <c r="HFU167" s="120"/>
      <c r="HFV167" s="120"/>
      <c r="HFW167" s="120"/>
      <c r="HFX167" s="120"/>
      <c r="HFY167" s="120"/>
      <c r="HFZ167" s="120"/>
      <c r="HGA167" s="120"/>
      <c r="HGB167" s="120"/>
      <c r="HGC167" s="120"/>
      <c r="HGD167" s="120"/>
      <c r="HGE167" s="120"/>
      <c r="HGF167" s="120"/>
      <c r="HGG167" s="120"/>
      <c r="HGH167" s="120"/>
      <c r="HGI167" s="120"/>
      <c r="HGJ167" s="120"/>
      <c r="HGK167" s="120"/>
      <c r="HGL167" s="120"/>
      <c r="HGM167" s="120"/>
      <c r="HGN167" s="120"/>
      <c r="HGO167" s="120"/>
      <c r="HGP167" s="120"/>
      <c r="HGQ167" s="120"/>
      <c r="HGR167" s="120"/>
      <c r="HGS167" s="120"/>
      <c r="HGT167" s="120"/>
      <c r="HGU167" s="120"/>
      <c r="HGV167" s="120"/>
      <c r="HGW167" s="120"/>
      <c r="HGX167" s="120"/>
      <c r="HGY167" s="120"/>
      <c r="HGZ167" s="120"/>
      <c r="HHA167" s="120"/>
      <c r="HHB167" s="120"/>
      <c r="HHC167" s="120"/>
      <c r="HHD167" s="120"/>
      <c r="HHE167" s="120"/>
      <c r="HHF167" s="120"/>
      <c r="HHG167" s="120"/>
      <c r="HHH167" s="120"/>
      <c r="HHI167" s="120"/>
      <c r="HHJ167" s="120"/>
      <c r="HHK167" s="120"/>
      <c r="HHL167" s="120"/>
      <c r="HHM167" s="120"/>
      <c r="HHN167" s="120"/>
      <c r="HHO167" s="120"/>
      <c r="HHP167" s="120"/>
      <c r="HHQ167" s="120"/>
      <c r="HHR167" s="120"/>
      <c r="HHS167" s="120"/>
      <c r="HHT167" s="120"/>
      <c r="HHU167" s="120"/>
      <c r="HHV167" s="120"/>
      <c r="HHW167" s="120"/>
      <c r="HHX167" s="120"/>
      <c r="HHY167" s="120"/>
      <c r="HHZ167" s="120"/>
      <c r="HIA167" s="120"/>
      <c r="HIB167" s="120"/>
      <c r="HIC167" s="120"/>
      <c r="HID167" s="120"/>
      <c r="HIE167" s="120"/>
      <c r="HIF167" s="120"/>
      <c r="HIG167" s="120"/>
      <c r="HIH167" s="120"/>
      <c r="HII167" s="120"/>
      <c r="HIJ167" s="120"/>
      <c r="HIK167" s="120"/>
      <c r="HIL167" s="120"/>
      <c r="HIM167" s="120"/>
      <c r="HIN167" s="120"/>
      <c r="HIO167" s="120"/>
      <c r="HIP167" s="120"/>
      <c r="HIQ167" s="120"/>
      <c r="HIR167" s="120"/>
      <c r="HIS167" s="120"/>
      <c r="HIT167" s="120"/>
      <c r="HIU167" s="120"/>
      <c r="HIV167" s="120"/>
      <c r="HIW167" s="120"/>
      <c r="HIX167" s="120"/>
      <c r="HIY167" s="120"/>
      <c r="HIZ167" s="120"/>
      <c r="HJA167" s="120"/>
      <c r="HJB167" s="120"/>
      <c r="HJC167" s="120"/>
      <c r="HJD167" s="120"/>
      <c r="HJE167" s="120"/>
      <c r="HJF167" s="120"/>
      <c r="HJG167" s="120"/>
      <c r="HJH167" s="120"/>
      <c r="HJI167" s="120"/>
      <c r="HJJ167" s="120"/>
      <c r="HJK167" s="120"/>
      <c r="HJL167" s="120"/>
      <c r="HJM167" s="120"/>
      <c r="HJN167" s="120"/>
      <c r="HJO167" s="120"/>
      <c r="HJP167" s="120"/>
      <c r="HJQ167" s="120"/>
      <c r="HJR167" s="120"/>
      <c r="HJS167" s="120"/>
      <c r="HJT167" s="120"/>
      <c r="HJU167" s="120"/>
      <c r="HJV167" s="120"/>
      <c r="HJW167" s="120"/>
      <c r="HJX167" s="120"/>
      <c r="HJY167" s="120"/>
      <c r="HJZ167" s="120"/>
      <c r="HKA167" s="120"/>
      <c r="HKB167" s="120"/>
      <c r="HKC167" s="120"/>
      <c r="HKD167" s="120"/>
      <c r="HKE167" s="120"/>
      <c r="HKF167" s="120"/>
      <c r="HKG167" s="120"/>
      <c r="HKH167" s="120"/>
      <c r="HKI167" s="120"/>
      <c r="HKJ167" s="120"/>
      <c r="HKK167" s="120"/>
      <c r="HKL167" s="120"/>
      <c r="HKM167" s="120"/>
      <c r="HKN167" s="120"/>
      <c r="HKO167" s="120"/>
      <c r="HKP167" s="120"/>
      <c r="HKQ167" s="120"/>
      <c r="HKR167" s="120"/>
      <c r="HKS167" s="120"/>
      <c r="HKT167" s="120"/>
      <c r="HKU167" s="120"/>
      <c r="HKV167" s="120"/>
      <c r="HKW167" s="120"/>
      <c r="HKX167" s="120"/>
      <c r="HKY167" s="120"/>
      <c r="HKZ167" s="120"/>
      <c r="HLA167" s="120"/>
      <c r="HLB167" s="120"/>
      <c r="HLC167" s="120"/>
      <c r="HLD167" s="120"/>
      <c r="HLE167" s="120"/>
      <c r="HLF167" s="120"/>
      <c r="HLG167" s="120"/>
      <c r="HLH167" s="120"/>
      <c r="HLI167" s="120"/>
      <c r="HLJ167" s="120"/>
      <c r="HLK167" s="120"/>
      <c r="HLL167" s="120"/>
      <c r="HLM167" s="120"/>
      <c r="HLN167" s="120"/>
      <c r="HLO167" s="120"/>
      <c r="HLP167" s="120"/>
      <c r="HLQ167" s="120"/>
      <c r="HLR167" s="120"/>
      <c r="HLS167" s="120"/>
      <c r="HLT167" s="120"/>
      <c r="HLU167" s="120"/>
      <c r="HLV167" s="120"/>
      <c r="HLW167" s="120"/>
      <c r="HLX167" s="120"/>
      <c r="HLY167" s="120"/>
      <c r="HLZ167" s="120"/>
      <c r="HMA167" s="120"/>
      <c r="HMB167" s="120"/>
      <c r="HMC167" s="120"/>
      <c r="HMD167" s="120"/>
      <c r="HME167" s="120"/>
      <c r="HMF167" s="120"/>
      <c r="HMG167" s="120"/>
      <c r="HMH167" s="120"/>
      <c r="HMI167" s="120"/>
      <c r="HMJ167" s="120"/>
      <c r="HMK167" s="120"/>
      <c r="HML167" s="120"/>
      <c r="HMM167" s="120"/>
      <c r="HMN167" s="120"/>
      <c r="HMO167" s="120"/>
      <c r="HMP167" s="120"/>
      <c r="HMQ167" s="120"/>
      <c r="HMR167" s="120"/>
      <c r="HMS167" s="120"/>
      <c r="HMT167" s="120"/>
      <c r="HMU167" s="120"/>
      <c r="HMV167" s="120"/>
      <c r="HMW167" s="120"/>
      <c r="HMX167" s="120"/>
      <c r="HMY167" s="120"/>
      <c r="HMZ167" s="120"/>
      <c r="HNA167" s="120"/>
      <c r="HNB167" s="120"/>
      <c r="HNC167" s="120"/>
      <c r="HND167" s="120"/>
      <c r="HNE167" s="120"/>
      <c r="HNF167" s="120"/>
      <c r="HNG167" s="120"/>
      <c r="HNH167" s="120"/>
      <c r="HNI167" s="120"/>
      <c r="HNJ167" s="120"/>
      <c r="HNK167" s="120"/>
      <c r="HNL167" s="120"/>
      <c r="HNM167" s="120"/>
      <c r="HNN167" s="120"/>
      <c r="HNO167" s="120"/>
      <c r="HNP167" s="120"/>
      <c r="HNQ167" s="120"/>
      <c r="HNR167" s="120"/>
      <c r="HNS167" s="120"/>
      <c r="HNT167" s="120"/>
      <c r="HNU167" s="120"/>
      <c r="HNV167" s="120"/>
      <c r="HNW167" s="120"/>
      <c r="HNX167" s="120"/>
      <c r="HNY167" s="120"/>
      <c r="HNZ167" s="120"/>
      <c r="HOA167" s="120"/>
      <c r="HOB167" s="120"/>
      <c r="HOC167" s="120"/>
      <c r="HOD167" s="120"/>
      <c r="HOE167" s="120"/>
      <c r="HOF167" s="120"/>
      <c r="HOG167" s="120"/>
      <c r="HOH167" s="120"/>
      <c r="HOI167" s="120"/>
      <c r="HOJ167" s="120"/>
      <c r="HOK167" s="120"/>
      <c r="HOL167" s="120"/>
      <c r="HOM167" s="120"/>
      <c r="HON167" s="120"/>
      <c r="HOO167" s="120"/>
      <c r="HOP167" s="120"/>
      <c r="HOQ167" s="120"/>
      <c r="HOR167" s="120"/>
      <c r="HOS167" s="120"/>
      <c r="HOT167" s="120"/>
      <c r="HOU167" s="120"/>
      <c r="HOV167" s="120"/>
      <c r="HOW167" s="120"/>
      <c r="HOX167" s="120"/>
      <c r="HOY167" s="120"/>
      <c r="HOZ167" s="120"/>
      <c r="HPA167" s="120"/>
      <c r="HPB167" s="120"/>
      <c r="HPC167" s="120"/>
      <c r="HPD167" s="120"/>
      <c r="HPE167" s="120"/>
      <c r="HPF167" s="120"/>
      <c r="HPG167" s="120"/>
      <c r="HPH167" s="120"/>
      <c r="HPI167" s="120"/>
      <c r="HPJ167" s="120"/>
      <c r="HPK167" s="120"/>
      <c r="HPL167" s="120"/>
      <c r="HPM167" s="120"/>
      <c r="HPN167" s="120"/>
      <c r="HPO167" s="120"/>
      <c r="HPP167" s="120"/>
      <c r="HPQ167" s="120"/>
      <c r="HPR167" s="120"/>
      <c r="HPS167" s="120"/>
      <c r="HPT167" s="120"/>
      <c r="HPU167" s="120"/>
      <c r="HPV167" s="120"/>
      <c r="HPW167" s="120"/>
      <c r="HPX167" s="120"/>
      <c r="HPY167" s="120"/>
      <c r="HPZ167" s="120"/>
      <c r="HQA167" s="120"/>
      <c r="HQB167" s="120"/>
      <c r="HQC167" s="120"/>
      <c r="HQD167" s="120"/>
      <c r="HQE167" s="120"/>
      <c r="HQF167" s="120"/>
      <c r="HQG167" s="120"/>
      <c r="HQH167" s="120"/>
      <c r="HQI167" s="120"/>
      <c r="HQJ167" s="120"/>
      <c r="HQK167" s="120"/>
      <c r="HQL167" s="120"/>
      <c r="HQM167" s="120"/>
      <c r="HQN167" s="120"/>
      <c r="HQO167" s="120"/>
      <c r="HQP167" s="120"/>
      <c r="HQQ167" s="120"/>
      <c r="HQR167" s="120"/>
      <c r="HQS167" s="120"/>
      <c r="HQT167" s="120"/>
      <c r="HQU167" s="120"/>
      <c r="HQV167" s="120"/>
      <c r="HQW167" s="120"/>
      <c r="HQX167" s="120"/>
      <c r="HQY167" s="120"/>
      <c r="HQZ167" s="120"/>
      <c r="HRA167" s="120"/>
      <c r="HRB167" s="120"/>
      <c r="HRC167" s="120"/>
      <c r="HRD167" s="120"/>
      <c r="HRE167" s="120"/>
      <c r="HRF167" s="120"/>
      <c r="HRG167" s="120"/>
      <c r="HRH167" s="120"/>
      <c r="HRI167" s="120"/>
      <c r="HRJ167" s="120"/>
      <c r="HRK167" s="120"/>
      <c r="HRL167" s="120"/>
      <c r="HRM167" s="120"/>
      <c r="HRN167" s="120"/>
      <c r="HRO167" s="120"/>
      <c r="HRP167" s="120"/>
      <c r="HRQ167" s="120"/>
      <c r="HRR167" s="120"/>
      <c r="HRS167" s="120"/>
      <c r="HRT167" s="120"/>
      <c r="HRU167" s="120"/>
      <c r="HRV167" s="120"/>
      <c r="HRW167" s="120"/>
      <c r="HRX167" s="120"/>
      <c r="HRY167" s="120"/>
      <c r="HRZ167" s="120"/>
      <c r="HSA167" s="120"/>
      <c r="HSB167" s="120"/>
      <c r="HSC167" s="120"/>
      <c r="HSD167" s="120"/>
      <c r="HSE167" s="120"/>
      <c r="HSF167" s="120"/>
      <c r="HSG167" s="120"/>
      <c r="HSH167" s="120"/>
      <c r="HSI167" s="120"/>
      <c r="HSJ167" s="120"/>
      <c r="HSK167" s="120"/>
      <c r="HSL167" s="120"/>
      <c r="HSM167" s="120"/>
      <c r="HSN167" s="120"/>
      <c r="HSO167" s="120"/>
      <c r="HSP167" s="120"/>
      <c r="HSQ167" s="120"/>
      <c r="HSR167" s="120"/>
      <c r="HSS167" s="120"/>
      <c r="HST167" s="120"/>
      <c r="HSU167" s="120"/>
      <c r="HSV167" s="120"/>
      <c r="HSW167" s="120"/>
      <c r="HSX167" s="120"/>
      <c r="HSY167" s="120"/>
      <c r="HSZ167" s="120"/>
      <c r="HTA167" s="120"/>
      <c r="HTB167" s="120"/>
      <c r="HTC167" s="120"/>
      <c r="HTD167" s="120"/>
      <c r="HTE167" s="120"/>
      <c r="HTF167" s="120"/>
      <c r="HTG167" s="120"/>
      <c r="HTH167" s="120"/>
      <c r="HTI167" s="120"/>
      <c r="HTJ167" s="120"/>
      <c r="HTK167" s="120"/>
      <c r="HTL167" s="120"/>
      <c r="HTM167" s="120"/>
      <c r="HTN167" s="120"/>
      <c r="HTO167" s="120"/>
      <c r="HTP167" s="120"/>
      <c r="HTQ167" s="120"/>
      <c r="HTR167" s="120"/>
      <c r="HTS167" s="120"/>
      <c r="HTT167" s="120"/>
      <c r="HTU167" s="120"/>
      <c r="HTV167" s="120"/>
      <c r="HTW167" s="120"/>
      <c r="HTX167" s="120"/>
      <c r="HTY167" s="120"/>
      <c r="HTZ167" s="120"/>
      <c r="HUA167" s="120"/>
      <c r="HUB167" s="120"/>
      <c r="HUC167" s="120"/>
      <c r="HUD167" s="120"/>
      <c r="HUE167" s="120"/>
      <c r="HUF167" s="120"/>
      <c r="HUG167" s="120"/>
      <c r="HUH167" s="120"/>
      <c r="HUI167" s="120"/>
      <c r="HUJ167" s="120"/>
      <c r="HUK167" s="120"/>
      <c r="HUL167" s="120"/>
      <c r="HUM167" s="120"/>
      <c r="HUN167" s="120"/>
      <c r="HUO167" s="120"/>
      <c r="HUP167" s="120"/>
      <c r="HUQ167" s="120"/>
      <c r="HUR167" s="120"/>
      <c r="HUS167" s="120"/>
      <c r="HUT167" s="120"/>
      <c r="HUU167" s="120"/>
      <c r="HUV167" s="120"/>
      <c r="HUW167" s="120"/>
      <c r="HUX167" s="120"/>
      <c r="HUY167" s="120"/>
      <c r="HUZ167" s="120"/>
      <c r="HVA167" s="120"/>
      <c r="HVB167" s="120"/>
      <c r="HVC167" s="120"/>
      <c r="HVD167" s="120"/>
      <c r="HVE167" s="120"/>
      <c r="HVF167" s="120"/>
      <c r="HVG167" s="120"/>
      <c r="HVH167" s="120"/>
      <c r="HVI167" s="120"/>
      <c r="HVJ167" s="120"/>
      <c r="HVK167" s="120"/>
      <c r="HVL167" s="120"/>
      <c r="HVM167" s="120"/>
      <c r="HVN167" s="120"/>
      <c r="HVO167" s="120"/>
      <c r="HVP167" s="120"/>
      <c r="HVQ167" s="120"/>
      <c r="HVR167" s="120"/>
      <c r="HVS167" s="120"/>
      <c r="HVT167" s="120"/>
      <c r="HVU167" s="120"/>
      <c r="HVV167" s="120"/>
      <c r="HVW167" s="120"/>
      <c r="HVX167" s="120"/>
      <c r="HVY167" s="120"/>
      <c r="HVZ167" s="120"/>
      <c r="HWA167" s="120"/>
      <c r="HWB167" s="120"/>
      <c r="HWC167" s="120"/>
      <c r="HWD167" s="120"/>
      <c r="HWE167" s="120"/>
      <c r="HWF167" s="120"/>
      <c r="HWG167" s="120"/>
      <c r="HWH167" s="120"/>
      <c r="HWI167" s="120"/>
      <c r="HWJ167" s="120"/>
      <c r="HWK167" s="120"/>
      <c r="HWL167" s="120"/>
      <c r="HWM167" s="120"/>
      <c r="HWN167" s="120"/>
      <c r="HWO167" s="120"/>
      <c r="HWP167" s="120"/>
      <c r="HWQ167" s="120"/>
      <c r="HWR167" s="120"/>
      <c r="HWS167" s="120"/>
      <c r="HWT167" s="120"/>
      <c r="HWU167" s="120"/>
      <c r="HWV167" s="120"/>
      <c r="HWW167" s="120"/>
      <c r="HWX167" s="120"/>
      <c r="HWY167" s="120"/>
      <c r="HWZ167" s="120"/>
      <c r="HXA167" s="120"/>
      <c r="HXB167" s="120"/>
      <c r="HXC167" s="120"/>
      <c r="HXD167" s="120"/>
      <c r="HXE167" s="120"/>
      <c r="HXF167" s="120"/>
      <c r="HXG167" s="120"/>
      <c r="HXH167" s="120"/>
      <c r="HXI167" s="120"/>
      <c r="HXJ167" s="120"/>
      <c r="HXK167" s="120"/>
      <c r="HXL167" s="120"/>
      <c r="HXM167" s="120"/>
      <c r="HXN167" s="120"/>
      <c r="HXO167" s="120"/>
      <c r="HXP167" s="120"/>
      <c r="HXQ167" s="120"/>
      <c r="HXR167" s="120"/>
      <c r="HXS167" s="120"/>
      <c r="HXT167" s="120"/>
      <c r="HXU167" s="120"/>
      <c r="HXV167" s="120"/>
      <c r="HXW167" s="120"/>
      <c r="HXX167" s="120"/>
      <c r="HXY167" s="120"/>
      <c r="HXZ167" s="120"/>
      <c r="HYA167" s="120"/>
      <c r="HYB167" s="120"/>
      <c r="HYC167" s="120"/>
      <c r="HYD167" s="120"/>
      <c r="HYE167" s="120"/>
      <c r="HYF167" s="120"/>
      <c r="HYG167" s="120"/>
      <c r="HYH167" s="120"/>
      <c r="HYI167" s="120"/>
      <c r="HYJ167" s="120"/>
      <c r="HYK167" s="120"/>
      <c r="HYL167" s="120"/>
      <c r="HYM167" s="120"/>
      <c r="HYN167" s="120"/>
      <c r="HYO167" s="120"/>
      <c r="HYP167" s="120"/>
      <c r="HYQ167" s="120"/>
      <c r="HYR167" s="120"/>
      <c r="HYS167" s="120"/>
      <c r="HYT167" s="120"/>
      <c r="HYU167" s="120"/>
      <c r="HYV167" s="120"/>
      <c r="HYW167" s="120"/>
      <c r="HYX167" s="120"/>
      <c r="HYY167" s="120"/>
      <c r="HYZ167" s="120"/>
      <c r="HZA167" s="120"/>
      <c r="HZB167" s="120"/>
      <c r="HZC167" s="120"/>
      <c r="HZD167" s="120"/>
      <c r="HZE167" s="120"/>
      <c r="HZF167" s="120"/>
      <c r="HZG167" s="120"/>
      <c r="HZH167" s="120"/>
      <c r="HZI167" s="120"/>
      <c r="HZJ167" s="120"/>
      <c r="HZK167" s="120"/>
      <c r="HZL167" s="120"/>
      <c r="HZM167" s="120"/>
      <c r="HZN167" s="120"/>
      <c r="HZO167" s="120"/>
      <c r="HZP167" s="120"/>
      <c r="HZQ167" s="120"/>
      <c r="HZR167" s="120"/>
      <c r="HZS167" s="120"/>
      <c r="HZT167" s="120"/>
      <c r="HZU167" s="120"/>
      <c r="HZV167" s="120"/>
      <c r="HZW167" s="120"/>
      <c r="HZX167" s="120"/>
      <c r="HZY167" s="120"/>
      <c r="HZZ167" s="120"/>
      <c r="IAA167" s="120"/>
      <c r="IAB167" s="120"/>
      <c r="IAC167" s="120"/>
      <c r="IAD167" s="120"/>
      <c r="IAE167" s="120"/>
      <c r="IAF167" s="120"/>
      <c r="IAG167" s="120"/>
      <c r="IAH167" s="120"/>
      <c r="IAI167" s="120"/>
      <c r="IAJ167" s="120"/>
      <c r="IAK167" s="120"/>
      <c r="IAL167" s="120"/>
      <c r="IAM167" s="120"/>
      <c r="IAN167" s="120"/>
      <c r="IAO167" s="120"/>
      <c r="IAP167" s="120"/>
      <c r="IAQ167" s="120"/>
      <c r="IAR167" s="120"/>
      <c r="IAS167" s="120"/>
      <c r="IAT167" s="120"/>
      <c r="IAU167" s="120"/>
      <c r="IAV167" s="120"/>
      <c r="IAW167" s="120"/>
      <c r="IAX167" s="120"/>
      <c r="IAY167" s="120"/>
      <c r="IAZ167" s="120"/>
      <c r="IBA167" s="120"/>
      <c r="IBB167" s="120"/>
      <c r="IBC167" s="120"/>
      <c r="IBD167" s="120"/>
      <c r="IBE167" s="120"/>
      <c r="IBF167" s="120"/>
      <c r="IBG167" s="120"/>
      <c r="IBH167" s="120"/>
      <c r="IBI167" s="120"/>
      <c r="IBJ167" s="120"/>
      <c r="IBK167" s="120"/>
      <c r="IBL167" s="120"/>
      <c r="IBM167" s="120"/>
      <c r="IBN167" s="120"/>
      <c r="IBO167" s="120"/>
      <c r="IBP167" s="120"/>
      <c r="IBQ167" s="120"/>
      <c r="IBR167" s="120"/>
      <c r="IBS167" s="120"/>
      <c r="IBT167" s="120"/>
      <c r="IBU167" s="120"/>
      <c r="IBV167" s="120"/>
      <c r="IBW167" s="120"/>
      <c r="IBX167" s="120"/>
      <c r="IBY167" s="120"/>
      <c r="IBZ167" s="120"/>
      <c r="ICA167" s="120"/>
      <c r="ICB167" s="120"/>
      <c r="ICC167" s="120"/>
      <c r="ICD167" s="120"/>
      <c r="ICE167" s="120"/>
      <c r="ICF167" s="120"/>
      <c r="ICG167" s="120"/>
      <c r="ICH167" s="120"/>
      <c r="ICI167" s="120"/>
      <c r="ICJ167" s="120"/>
      <c r="ICK167" s="120"/>
      <c r="ICL167" s="120"/>
      <c r="ICM167" s="120"/>
      <c r="ICN167" s="120"/>
      <c r="ICO167" s="120"/>
      <c r="ICP167" s="120"/>
      <c r="ICQ167" s="120"/>
      <c r="ICR167" s="120"/>
      <c r="ICS167" s="120"/>
      <c r="ICT167" s="120"/>
      <c r="ICU167" s="120"/>
      <c r="ICV167" s="120"/>
      <c r="ICW167" s="120"/>
      <c r="ICX167" s="120"/>
      <c r="ICY167" s="120"/>
      <c r="ICZ167" s="120"/>
      <c r="IDA167" s="120"/>
      <c r="IDB167" s="120"/>
      <c r="IDC167" s="120"/>
      <c r="IDD167" s="120"/>
      <c r="IDE167" s="120"/>
      <c r="IDF167" s="120"/>
      <c r="IDG167" s="120"/>
      <c r="IDH167" s="120"/>
      <c r="IDI167" s="120"/>
      <c r="IDJ167" s="120"/>
      <c r="IDK167" s="120"/>
      <c r="IDL167" s="120"/>
      <c r="IDM167" s="120"/>
      <c r="IDN167" s="120"/>
      <c r="IDO167" s="120"/>
      <c r="IDP167" s="120"/>
      <c r="IDQ167" s="120"/>
      <c r="IDR167" s="120"/>
      <c r="IDS167" s="120"/>
      <c r="IDT167" s="120"/>
      <c r="IDU167" s="120"/>
      <c r="IDV167" s="120"/>
      <c r="IDW167" s="120"/>
      <c r="IDX167" s="120"/>
      <c r="IDY167" s="120"/>
      <c r="IDZ167" s="120"/>
      <c r="IEA167" s="120"/>
      <c r="IEB167" s="120"/>
      <c r="IEC167" s="120"/>
      <c r="IED167" s="120"/>
      <c r="IEE167" s="120"/>
      <c r="IEF167" s="120"/>
      <c r="IEG167" s="120"/>
      <c r="IEH167" s="120"/>
      <c r="IEI167" s="120"/>
      <c r="IEJ167" s="120"/>
      <c r="IEK167" s="120"/>
      <c r="IEL167" s="120"/>
      <c r="IEM167" s="120"/>
      <c r="IEN167" s="120"/>
      <c r="IEO167" s="120"/>
      <c r="IEP167" s="120"/>
      <c r="IEQ167" s="120"/>
      <c r="IER167" s="120"/>
      <c r="IES167" s="120"/>
      <c r="IET167" s="120"/>
      <c r="IEU167" s="120"/>
      <c r="IEV167" s="120"/>
      <c r="IEW167" s="120"/>
      <c r="IEX167" s="120"/>
      <c r="IEY167" s="120"/>
      <c r="IEZ167" s="120"/>
      <c r="IFA167" s="120"/>
      <c r="IFB167" s="120"/>
      <c r="IFC167" s="120"/>
      <c r="IFD167" s="120"/>
      <c r="IFE167" s="120"/>
      <c r="IFF167" s="120"/>
      <c r="IFG167" s="120"/>
      <c r="IFH167" s="120"/>
      <c r="IFI167" s="120"/>
      <c r="IFJ167" s="120"/>
      <c r="IFK167" s="120"/>
      <c r="IFL167" s="120"/>
      <c r="IFM167" s="120"/>
      <c r="IFN167" s="120"/>
      <c r="IFO167" s="120"/>
      <c r="IFP167" s="120"/>
      <c r="IFQ167" s="120"/>
      <c r="IFR167" s="120"/>
      <c r="IFS167" s="120"/>
      <c r="IFT167" s="120"/>
      <c r="IFU167" s="120"/>
      <c r="IFV167" s="120"/>
      <c r="IFW167" s="120"/>
      <c r="IFX167" s="120"/>
      <c r="IFY167" s="120"/>
      <c r="IFZ167" s="120"/>
      <c r="IGA167" s="120"/>
      <c r="IGB167" s="120"/>
      <c r="IGC167" s="120"/>
      <c r="IGD167" s="120"/>
      <c r="IGE167" s="120"/>
      <c r="IGF167" s="120"/>
      <c r="IGG167" s="120"/>
      <c r="IGH167" s="120"/>
      <c r="IGI167" s="120"/>
      <c r="IGJ167" s="120"/>
      <c r="IGK167" s="120"/>
      <c r="IGL167" s="120"/>
      <c r="IGM167" s="120"/>
      <c r="IGN167" s="120"/>
      <c r="IGO167" s="120"/>
      <c r="IGP167" s="120"/>
      <c r="IGQ167" s="120"/>
      <c r="IGR167" s="120"/>
      <c r="IGS167" s="120"/>
      <c r="IGT167" s="120"/>
      <c r="IGU167" s="120"/>
      <c r="IGV167" s="120"/>
      <c r="IGW167" s="120"/>
      <c r="IGX167" s="120"/>
      <c r="IGY167" s="120"/>
      <c r="IGZ167" s="120"/>
      <c r="IHA167" s="120"/>
      <c r="IHB167" s="120"/>
      <c r="IHC167" s="120"/>
      <c r="IHD167" s="120"/>
      <c r="IHE167" s="120"/>
      <c r="IHF167" s="120"/>
      <c r="IHG167" s="120"/>
      <c r="IHH167" s="120"/>
      <c r="IHI167" s="120"/>
      <c r="IHJ167" s="120"/>
      <c r="IHK167" s="120"/>
      <c r="IHL167" s="120"/>
      <c r="IHM167" s="120"/>
      <c r="IHN167" s="120"/>
      <c r="IHO167" s="120"/>
      <c r="IHP167" s="120"/>
      <c r="IHQ167" s="120"/>
      <c r="IHR167" s="120"/>
      <c r="IHS167" s="120"/>
      <c r="IHT167" s="120"/>
      <c r="IHU167" s="120"/>
      <c r="IHV167" s="120"/>
      <c r="IHW167" s="120"/>
      <c r="IHX167" s="120"/>
      <c r="IHY167" s="120"/>
      <c r="IHZ167" s="120"/>
      <c r="IIA167" s="120"/>
      <c r="IIB167" s="120"/>
      <c r="IIC167" s="120"/>
      <c r="IID167" s="120"/>
      <c r="IIE167" s="120"/>
      <c r="IIF167" s="120"/>
      <c r="IIG167" s="120"/>
      <c r="IIH167" s="120"/>
      <c r="III167" s="120"/>
      <c r="IIJ167" s="120"/>
      <c r="IIK167" s="120"/>
      <c r="IIL167" s="120"/>
      <c r="IIM167" s="120"/>
      <c r="IIN167" s="120"/>
      <c r="IIO167" s="120"/>
      <c r="IIP167" s="120"/>
      <c r="IIQ167" s="120"/>
      <c r="IIR167" s="120"/>
      <c r="IIS167" s="120"/>
      <c r="IIT167" s="120"/>
      <c r="IIU167" s="120"/>
      <c r="IIV167" s="120"/>
      <c r="IIW167" s="120"/>
      <c r="IIX167" s="120"/>
      <c r="IIY167" s="120"/>
      <c r="IIZ167" s="120"/>
      <c r="IJA167" s="120"/>
      <c r="IJB167" s="120"/>
      <c r="IJC167" s="120"/>
      <c r="IJD167" s="120"/>
      <c r="IJE167" s="120"/>
      <c r="IJF167" s="120"/>
      <c r="IJG167" s="120"/>
      <c r="IJH167" s="120"/>
      <c r="IJI167" s="120"/>
      <c r="IJJ167" s="120"/>
      <c r="IJK167" s="120"/>
      <c r="IJL167" s="120"/>
      <c r="IJM167" s="120"/>
      <c r="IJN167" s="120"/>
      <c r="IJO167" s="120"/>
      <c r="IJP167" s="120"/>
      <c r="IJQ167" s="120"/>
      <c r="IJR167" s="120"/>
      <c r="IJS167" s="120"/>
      <c r="IJT167" s="120"/>
      <c r="IJU167" s="120"/>
      <c r="IJV167" s="120"/>
      <c r="IJW167" s="120"/>
      <c r="IJX167" s="120"/>
      <c r="IJY167" s="120"/>
      <c r="IJZ167" s="120"/>
      <c r="IKA167" s="120"/>
      <c r="IKB167" s="120"/>
      <c r="IKC167" s="120"/>
      <c r="IKD167" s="120"/>
      <c r="IKE167" s="120"/>
      <c r="IKF167" s="120"/>
      <c r="IKG167" s="120"/>
      <c r="IKH167" s="120"/>
      <c r="IKI167" s="120"/>
      <c r="IKJ167" s="120"/>
      <c r="IKK167" s="120"/>
      <c r="IKL167" s="120"/>
      <c r="IKM167" s="120"/>
      <c r="IKN167" s="120"/>
      <c r="IKO167" s="120"/>
      <c r="IKP167" s="120"/>
      <c r="IKQ167" s="120"/>
      <c r="IKR167" s="120"/>
      <c r="IKS167" s="120"/>
      <c r="IKT167" s="120"/>
      <c r="IKU167" s="120"/>
      <c r="IKV167" s="120"/>
      <c r="IKW167" s="120"/>
      <c r="IKX167" s="120"/>
      <c r="IKY167" s="120"/>
      <c r="IKZ167" s="120"/>
      <c r="ILA167" s="120"/>
      <c r="ILB167" s="120"/>
      <c r="ILC167" s="120"/>
      <c r="ILD167" s="120"/>
      <c r="ILE167" s="120"/>
      <c r="ILF167" s="120"/>
      <c r="ILG167" s="120"/>
      <c r="ILH167" s="120"/>
      <c r="ILI167" s="120"/>
      <c r="ILJ167" s="120"/>
      <c r="ILK167" s="120"/>
      <c r="ILL167" s="120"/>
      <c r="ILM167" s="120"/>
      <c r="ILN167" s="120"/>
      <c r="ILO167" s="120"/>
      <c r="ILP167" s="120"/>
      <c r="ILQ167" s="120"/>
      <c r="ILR167" s="120"/>
      <c r="ILS167" s="120"/>
      <c r="ILT167" s="120"/>
      <c r="ILU167" s="120"/>
      <c r="ILV167" s="120"/>
      <c r="ILW167" s="120"/>
      <c r="ILX167" s="120"/>
      <c r="ILY167" s="120"/>
      <c r="ILZ167" s="120"/>
      <c r="IMA167" s="120"/>
      <c r="IMB167" s="120"/>
      <c r="IMC167" s="120"/>
      <c r="IMD167" s="120"/>
      <c r="IME167" s="120"/>
      <c r="IMF167" s="120"/>
      <c r="IMG167" s="120"/>
      <c r="IMH167" s="120"/>
      <c r="IMI167" s="120"/>
      <c r="IMJ167" s="120"/>
      <c r="IMK167" s="120"/>
      <c r="IML167" s="120"/>
      <c r="IMM167" s="120"/>
      <c r="IMN167" s="120"/>
      <c r="IMO167" s="120"/>
      <c r="IMP167" s="120"/>
      <c r="IMQ167" s="120"/>
      <c r="IMR167" s="120"/>
      <c r="IMS167" s="120"/>
      <c r="IMT167" s="120"/>
      <c r="IMU167" s="120"/>
      <c r="IMV167" s="120"/>
      <c r="IMW167" s="120"/>
      <c r="IMX167" s="120"/>
      <c r="IMY167" s="120"/>
      <c r="IMZ167" s="120"/>
      <c r="INA167" s="120"/>
      <c r="INB167" s="120"/>
      <c r="INC167" s="120"/>
      <c r="IND167" s="120"/>
      <c r="INE167" s="120"/>
      <c r="INF167" s="120"/>
      <c r="ING167" s="120"/>
      <c r="INH167" s="120"/>
      <c r="INI167" s="120"/>
      <c r="INJ167" s="120"/>
      <c r="INK167" s="120"/>
      <c r="INL167" s="120"/>
      <c r="INM167" s="120"/>
      <c r="INN167" s="120"/>
      <c r="INO167" s="120"/>
      <c r="INP167" s="120"/>
      <c r="INQ167" s="120"/>
      <c r="INR167" s="120"/>
      <c r="INS167" s="120"/>
      <c r="INT167" s="120"/>
      <c r="INU167" s="120"/>
      <c r="INV167" s="120"/>
      <c r="INW167" s="120"/>
      <c r="INX167" s="120"/>
      <c r="INY167" s="120"/>
      <c r="INZ167" s="120"/>
      <c r="IOA167" s="120"/>
      <c r="IOB167" s="120"/>
      <c r="IOC167" s="120"/>
      <c r="IOD167" s="120"/>
      <c r="IOE167" s="120"/>
      <c r="IOF167" s="120"/>
      <c r="IOG167" s="120"/>
      <c r="IOH167" s="120"/>
      <c r="IOI167" s="120"/>
      <c r="IOJ167" s="120"/>
      <c r="IOK167" s="120"/>
      <c r="IOL167" s="120"/>
      <c r="IOM167" s="120"/>
      <c r="ION167" s="120"/>
      <c r="IOO167" s="120"/>
      <c r="IOP167" s="120"/>
      <c r="IOQ167" s="120"/>
      <c r="IOR167" s="120"/>
      <c r="IOS167" s="120"/>
      <c r="IOT167" s="120"/>
      <c r="IOU167" s="120"/>
      <c r="IOV167" s="120"/>
      <c r="IOW167" s="120"/>
      <c r="IOX167" s="120"/>
      <c r="IOY167" s="120"/>
      <c r="IOZ167" s="120"/>
      <c r="IPA167" s="120"/>
      <c r="IPB167" s="120"/>
      <c r="IPC167" s="120"/>
      <c r="IPD167" s="120"/>
      <c r="IPE167" s="120"/>
      <c r="IPF167" s="120"/>
      <c r="IPG167" s="120"/>
      <c r="IPH167" s="120"/>
      <c r="IPI167" s="120"/>
      <c r="IPJ167" s="120"/>
      <c r="IPK167" s="120"/>
      <c r="IPL167" s="120"/>
      <c r="IPM167" s="120"/>
      <c r="IPN167" s="120"/>
      <c r="IPO167" s="120"/>
      <c r="IPP167" s="120"/>
      <c r="IPQ167" s="120"/>
      <c r="IPR167" s="120"/>
      <c r="IPS167" s="120"/>
      <c r="IPT167" s="120"/>
      <c r="IPU167" s="120"/>
      <c r="IPV167" s="120"/>
      <c r="IPW167" s="120"/>
      <c r="IPX167" s="120"/>
      <c r="IPY167" s="120"/>
      <c r="IPZ167" s="120"/>
      <c r="IQA167" s="120"/>
      <c r="IQB167" s="120"/>
      <c r="IQC167" s="120"/>
      <c r="IQD167" s="120"/>
      <c r="IQE167" s="120"/>
      <c r="IQF167" s="120"/>
      <c r="IQG167" s="120"/>
      <c r="IQH167" s="120"/>
      <c r="IQI167" s="120"/>
      <c r="IQJ167" s="120"/>
      <c r="IQK167" s="120"/>
      <c r="IQL167" s="120"/>
      <c r="IQM167" s="120"/>
      <c r="IQN167" s="120"/>
      <c r="IQO167" s="120"/>
      <c r="IQP167" s="120"/>
      <c r="IQQ167" s="120"/>
      <c r="IQR167" s="120"/>
      <c r="IQS167" s="120"/>
      <c r="IQT167" s="120"/>
      <c r="IQU167" s="120"/>
      <c r="IQV167" s="120"/>
      <c r="IQW167" s="120"/>
      <c r="IQX167" s="120"/>
      <c r="IQY167" s="120"/>
      <c r="IQZ167" s="120"/>
      <c r="IRA167" s="120"/>
      <c r="IRB167" s="120"/>
      <c r="IRC167" s="120"/>
      <c r="IRD167" s="120"/>
      <c r="IRE167" s="120"/>
      <c r="IRF167" s="120"/>
      <c r="IRG167" s="120"/>
      <c r="IRH167" s="120"/>
      <c r="IRI167" s="120"/>
      <c r="IRJ167" s="120"/>
      <c r="IRK167" s="120"/>
      <c r="IRL167" s="120"/>
      <c r="IRM167" s="120"/>
      <c r="IRN167" s="120"/>
      <c r="IRO167" s="120"/>
      <c r="IRP167" s="120"/>
      <c r="IRQ167" s="120"/>
      <c r="IRR167" s="120"/>
      <c r="IRS167" s="120"/>
      <c r="IRT167" s="120"/>
      <c r="IRU167" s="120"/>
      <c r="IRV167" s="120"/>
      <c r="IRW167" s="120"/>
      <c r="IRX167" s="120"/>
      <c r="IRY167" s="120"/>
      <c r="IRZ167" s="120"/>
      <c r="ISA167" s="120"/>
      <c r="ISB167" s="120"/>
      <c r="ISC167" s="120"/>
      <c r="ISD167" s="120"/>
      <c r="ISE167" s="120"/>
      <c r="ISF167" s="120"/>
      <c r="ISG167" s="120"/>
      <c r="ISH167" s="120"/>
      <c r="ISI167" s="120"/>
      <c r="ISJ167" s="120"/>
      <c r="ISK167" s="120"/>
      <c r="ISL167" s="120"/>
      <c r="ISM167" s="120"/>
      <c r="ISN167" s="120"/>
      <c r="ISO167" s="120"/>
      <c r="ISP167" s="120"/>
      <c r="ISQ167" s="120"/>
      <c r="ISR167" s="120"/>
      <c r="ISS167" s="120"/>
      <c r="IST167" s="120"/>
      <c r="ISU167" s="120"/>
      <c r="ISV167" s="120"/>
      <c r="ISW167" s="120"/>
      <c r="ISX167" s="120"/>
      <c r="ISY167" s="120"/>
      <c r="ISZ167" s="120"/>
      <c r="ITA167" s="120"/>
      <c r="ITB167" s="120"/>
      <c r="ITC167" s="120"/>
      <c r="ITD167" s="120"/>
      <c r="ITE167" s="120"/>
      <c r="ITF167" s="120"/>
      <c r="ITG167" s="120"/>
      <c r="ITH167" s="120"/>
      <c r="ITI167" s="120"/>
      <c r="ITJ167" s="120"/>
      <c r="ITK167" s="120"/>
      <c r="ITL167" s="120"/>
      <c r="ITM167" s="120"/>
      <c r="ITN167" s="120"/>
      <c r="ITO167" s="120"/>
      <c r="ITP167" s="120"/>
      <c r="ITQ167" s="120"/>
      <c r="ITR167" s="120"/>
      <c r="ITS167" s="120"/>
      <c r="ITT167" s="120"/>
      <c r="ITU167" s="120"/>
      <c r="ITV167" s="120"/>
      <c r="ITW167" s="120"/>
      <c r="ITX167" s="120"/>
      <c r="ITY167" s="120"/>
      <c r="ITZ167" s="120"/>
      <c r="IUA167" s="120"/>
      <c r="IUB167" s="120"/>
      <c r="IUC167" s="120"/>
      <c r="IUD167" s="120"/>
      <c r="IUE167" s="120"/>
      <c r="IUF167" s="120"/>
      <c r="IUG167" s="120"/>
      <c r="IUH167" s="120"/>
      <c r="IUI167" s="120"/>
      <c r="IUJ167" s="120"/>
      <c r="IUK167" s="120"/>
      <c r="IUL167" s="120"/>
      <c r="IUM167" s="120"/>
      <c r="IUN167" s="120"/>
      <c r="IUO167" s="120"/>
      <c r="IUP167" s="120"/>
      <c r="IUQ167" s="120"/>
      <c r="IUR167" s="120"/>
      <c r="IUS167" s="120"/>
      <c r="IUT167" s="120"/>
      <c r="IUU167" s="120"/>
      <c r="IUV167" s="120"/>
      <c r="IUW167" s="120"/>
      <c r="IUX167" s="120"/>
      <c r="IUY167" s="120"/>
      <c r="IUZ167" s="120"/>
      <c r="IVA167" s="120"/>
      <c r="IVB167" s="120"/>
      <c r="IVC167" s="120"/>
      <c r="IVD167" s="120"/>
      <c r="IVE167" s="120"/>
      <c r="IVF167" s="120"/>
      <c r="IVG167" s="120"/>
      <c r="IVH167" s="120"/>
      <c r="IVI167" s="120"/>
      <c r="IVJ167" s="120"/>
      <c r="IVK167" s="120"/>
      <c r="IVL167" s="120"/>
      <c r="IVM167" s="120"/>
      <c r="IVN167" s="120"/>
      <c r="IVO167" s="120"/>
      <c r="IVP167" s="120"/>
      <c r="IVQ167" s="120"/>
      <c r="IVR167" s="120"/>
      <c r="IVS167" s="120"/>
      <c r="IVT167" s="120"/>
      <c r="IVU167" s="120"/>
      <c r="IVV167" s="120"/>
      <c r="IVW167" s="120"/>
      <c r="IVX167" s="120"/>
      <c r="IVY167" s="120"/>
      <c r="IVZ167" s="120"/>
      <c r="IWA167" s="120"/>
      <c r="IWB167" s="120"/>
      <c r="IWC167" s="120"/>
      <c r="IWD167" s="120"/>
      <c r="IWE167" s="120"/>
      <c r="IWF167" s="120"/>
      <c r="IWG167" s="120"/>
      <c r="IWH167" s="120"/>
      <c r="IWI167" s="120"/>
      <c r="IWJ167" s="120"/>
      <c r="IWK167" s="120"/>
      <c r="IWL167" s="120"/>
      <c r="IWM167" s="120"/>
      <c r="IWN167" s="120"/>
      <c r="IWO167" s="120"/>
      <c r="IWP167" s="120"/>
      <c r="IWQ167" s="120"/>
      <c r="IWR167" s="120"/>
      <c r="IWS167" s="120"/>
      <c r="IWT167" s="120"/>
      <c r="IWU167" s="120"/>
      <c r="IWV167" s="120"/>
      <c r="IWW167" s="120"/>
      <c r="IWX167" s="120"/>
      <c r="IWY167" s="120"/>
      <c r="IWZ167" s="120"/>
      <c r="IXA167" s="120"/>
      <c r="IXB167" s="120"/>
      <c r="IXC167" s="120"/>
      <c r="IXD167" s="120"/>
      <c r="IXE167" s="120"/>
      <c r="IXF167" s="120"/>
      <c r="IXG167" s="120"/>
      <c r="IXH167" s="120"/>
      <c r="IXI167" s="120"/>
      <c r="IXJ167" s="120"/>
      <c r="IXK167" s="120"/>
      <c r="IXL167" s="120"/>
      <c r="IXM167" s="120"/>
      <c r="IXN167" s="120"/>
      <c r="IXO167" s="120"/>
      <c r="IXP167" s="120"/>
      <c r="IXQ167" s="120"/>
      <c r="IXR167" s="120"/>
      <c r="IXS167" s="120"/>
      <c r="IXT167" s="120"/>
      <c r="IXU167" s="120"/>
      <c r="IXV167" s="120"/>
      <c r="IXW167" s="120"/>
      <c r="IXX167" s="120"/>
      <c r="IXY167" s="120"/>
      <c r="IXZ167" s="120"/>
      <c r="IYA167" s="120"/>
      <c r="IYB167" s="120"/>
      <c r="IYC167" s="120"/>
      <c r="IYD167" s="120"/>
      <c r="IYE167" s="120"/>
      <c r="IYF167" s="120"/>
      <c r="IYG167" s="120"/>
      <c r="IYH167" s="120"/>
      <c r="IYI167" s="120"/>
      <c r="IYJ167" s="120"/>
      <c r="IYK167" s="120"/>
      <c r="IYL167" s="120"/>
      <c r="IYM167" s="120"/>
      <c r="IYN167" s="120"/>
      <c r="IYO167" s="120"/>
      <c r="IYP167" s="120"/>
      <c r="IYQ167" s="120"/>
      <c r="IYR167" s="120"/>
      <c r="IYS167" s="120"/>
      <c r="IYT167" s="120"/>
      <c r="IYU167" s="120"/>
      <c r="IYV167" s="120"/>
      <c r="IYW167" s="120"/>
      <c r="IYX167" s="120"/>
      <c r="IYY167" s="120"/>
      <c r="IYZ167" s="120"/>
      <c r="IZA167" s="120"/>
      <c r="IZB167" s="120"/>
      <c r="IZC167" s="120"/>
      <c r="IZD167" s="120"/>
      <c r="IZE167" s="120"/>
      <c r="IZF167" s="120"/>
      <c r="IZG167" s="120"/>
      <c r="IZH167" s="120"/>
      <c r="IZI167" s="120"/>
      <c r="IZJ167" s="120"/>
      <c r="IZK167" s="120"/>
      <c r="IZL167" s="120"/>
      <c r="IZM167" s="120"/>
      <c r="IZN167" s="120"/>
      <c r="IZO167" s="120"/>
      <c r="IZP167" s="120"/>
      <c r="IZQ167" s="120"/>
      <c r="IZR167" s="120"/>
      <c r="IZS167" s="120"/>
      <c r="IZT167" s="120"/>
      <c r="IZU167" s="120"/>
      <c r="IZV167" s="120"/>
      <c r="IZW167" s="120"/>
      <c r="IZX167" s="120"/>
      <c r="IZY167" s="120"/>
      <c r="IZZ167" s="120"/>
      <c r="JAA167" s="120"/>
      <c r="JAB167" s="120"/>
      <c r="JAC167" s="120"/>
      <c r="JAD167" s="120"/>
      <c r="JAE167" s="120"/>
      <c r="JAF167" s="120"/>
      <c r="JAG167" s="120"/>
      <c r="JAH167" s="120"/>
      <c r="JAI167" s="120"/>
      <c r="JAJ167" s="120"/>
      <c r="JAK167" s="120"/>
      <c r="JAL167" s="120"/>
      <c r="JAM167" s="120"/>
      <c r="JAN167" s="120"/>
      <c r="JAO167" s="120"/>
      <c r="JAP167" s="120"/>
      <c r="JAQ167" s="120"/>
      <c r="JAR167" s="120"/>
      <c r="JAS167" s="120"/>
      <c r="JAT167" s="120"/>
      <c r="JAU167" s="120"/>
      <c r="JAV167" s="120"/>
      <c r="JAW167" s="120"/>
      <c r="JAX167" s="120"/>
      <c r="JAY167" s="120"/>
      <c r="JAZ167" s="120"/>
      <c r="JBA167" s="120"/>
      <c r="JBB167" s="120"/>
      <c r="JBC167" s="120"/>
      <c r="JBD167" s="120"/>
      <c r="JBE167" s="120"/>
      <c r="JBF167" s="120"/>
      <c r="JBG167" s="120"/>
      <c r="JBH167" s="120"/>
      <c r="JBI167" s="120"/>
      <c r="JBJ167" s="120"/>
      <c r="JBK167" s="120"/>
      <c r="JBL167" s="120"/>
      <c r="JBM167" s="120"/>
      <c r="JBN167" s="120"/>
      <c r="JBO167" s="120"/>
      <c r="JBP167" s="120"/>
      <c r="JBQ167" s="120"/>
      <c r="JBR167" s="120"/>
      <c r="JBS167" s="120"/>
      <c r="JBT167" s="120"/>
      <c r="JBU167" s="120"/>
      <c r="JBV167" s="120"/>
      <c r="JBW167" s="120"/>
      <c r="JBX167" s="120"/>
      <c r="JBY167" s="120"/>
      <c r="JBZ167" s="120"/>
      <c r="JCA167" s="120"/>
      <c r="JCB167" s="120"/>
      <c r="JCC167" s="120"/>
      <c r="JCD167" s="120"/>
      <c r="JCE167" s="120"/>
      <c r="JCF167" s="120"/>
      <c r="JCG167" s="120"/>
      <c r="JCH167" s="120"/>
      <c r="JCI167" s="120"/>
      <c r="JCJ167" s="120"/>
      <c r="JCK167" s="120"/>
      <c r="JCL167" s="120"/>
      <c r="JCM167" s="120"/>
      <c r="JCN167" s="120"/>
      <c r="JCO167" s="120"/>
      <c r="JCP167" s="120"/>
      <c r="JCQ167" s="120"/>
      <c r="JCR167" s="120"/>
      <c r="JCS167" s="120"/>
      <c r="JCT167" s="120"/>
      <c r="JCU167" s="120"/>
      <c r="JCV167" s="120"/>
      <c r="JCW167" s="120"/>
      <c r="JCX167" s="120"/>
      <c r="JCY167" s="120"/>
      <c r="JCZ167" s="120"/>
      <c r="JDA167" s="120"/>
      <c r="JDB167" s="120"/>
      <c r="JDC167" s="120"/>
      <c r="JDD167" s="120"/>
      <c r="JDE167" s="120"/>
      <c r="JDF167" s="120"/>
      <c r="JDG167" s="120"/>
      <c r="JDH167" s="120"/>
      <c r="JDI167" s="120"/>
      <c r="JDJ167" s="120"/>
      <c r="JDK167" s="120"/>
      <c r="JDL167" s="120"/>
      <c r="JDM167" s="120"/>
      <c r="JDN167" s="120"/>
      <c r="JDO167" s="120"/>
      <c r="JDP167" s="120"/>
      <c r="JDQ167" s="120"/>
      <c r="JDR167" s="120"/>
      <c r="JDS167" s="120"/>
      <c r="JDT167" s="120"/>
      <c r="JDU167" s="120"/>
      <c r="JDV167" s="120"/>
      <c r="JDW167" s="120"/>
      <c r="JDX167" s="120"/>
      <c r="JDY167" s="120"/>
      <c r="JDZ167" s="120"/>
      <c r="JEA167" s="120"/>
      <c r="JEB167" s="120"/>
      <c r="JEC167" s="120"/>
      <c r="JED167" s="120"/>
      <c r="JEE167" s="120"/>
      <c r="JEF167" s="120"/>
      <c r="JEG167" s="120"/>
      <c r="JEH167" s="120"/>
      <c r="JEI167" s="120"/>
      <c r="JEJ167" s="120"/>
      <c r="JEK167" s="120"/>
      <c r="JEL167" s="120"/>
      <c r="JEM167" s="120"/>
      <c r="JEN167" s="120"/>
      <c r="JEO167" s="120"/>
      <c r="JEP167" s="120"/>
      <c r="JEQ167" s="120"/>
      <c r="JER167" s="120"/>
      <c r="JES167" s="120"/>
      <c r="JET167" s="120"/>
      <c r="JEU167" s="120"/>
      <c r="JEV167" s="120"/>
      <c r="JEW167" s="120"/>
      <c r="JEX167" s="120"/>
      <c r="JEY167" s="120"/>
      <c r="JEZ167" s="120"/>
      <c r="JFA167" s="120"/>
      <c r="JFB167" s="120"/>
      <c r="JFC167" s="120"/>
      <c r="JFD167" s="120"/>
      <c r="JFE167" s="120"/>
      <c r="JFF167" s="120"/>
      <c r="JFG167" s="120"/>
      <c r="JFH167" s="120"/>
      <c r="JFI167" s="120"/>
      <c r="JFJ167" s="120"/>
      <c r="JFK167" s="120"/>
      <c r="JFL167" s="120"/>
      <c r="JFM167" s="120"/>
      <c r="JFN167" s="120"/>
      <c r="JFO167" s="120"/>
      <c r="JFP167" s="120"/>
      <c r="JFQ167" s="120"/>
      <c r="JFR167" s="120"/>
      <c r="JFS167" s="120"/>
      <c r="JFT167" s="120"/>
      <c r="JFU167" s="120"/>
      <c r="JFV167" s="120"/>
      <c r="JFW167" s="120"/>
      <c r="JFX167" s="120"/>
      <c r="JFY167" s="120"/>
      <c r="JFZ167" s="120"/>
      <c r="JGA167" s="120"/>
      <c r="JGB167" s="120"/>
      <c r="JGC167" s="120"/>
      <c r="JGD167" s="120"/>
      <c r="JGE167" s="120"/>
      <c r="JGF167" s="120"/>
      <c r="JGG167" s="120"/>
      <c r="JGH167" s="120"/>
      <c r="JGI167" s="120"/>
      <c r="JGJ167" s="120"/>
      <c r="JGK167" s="120"/>
      <c r="JGL167" s="120"/>
      <c r="JGM167" s="120"/>
      <c r="JGN167" s="120"/>
      <c r="JGO167" s="120"/>
      <c r="JGP167" s="120"/>
      <c r="JGQ167" s="120"/>
      <c r="JGR167" s="120"/>
      <c r="JGS167" s="120"/>
      <c r="JGT167" s="120"/>
      <c r="JGU167" s="120"/>
      <c r="JGV167" s="120"/>
      <c r="JGW167" s="120"/>
      <c r="JGX167" s="120"/>
      <c r="JGY167" s="120"/>
      <c r="JGZ167" s="120"/>
      <c r="JHA167" s="120"/>
      <c r="JHB167" s="120"/>
      <c r="JHC167" s="120"/>
      <c r="JHD167" s="120"/>
      <c r="JHE167" s="120"/>
      <c r="JHF167" s="120"/>
      <c r="JHG167" s="120"/>
      <c r="JHH167" s="120"/>
      <c r="JHI167" s="120"/>
      <c r="JHJ167" s="120"/>
      <c r="JHK167" s="120"/>
      <c r="JHL167" s="120"/>
      <c r="JHM167" s="120"/>
      <c r="JHN167" s="120"/>
      <c r="JHO167" s="120"/>
      <c r="JHP167" s="120"/>
      <c r="JHQ167" s="120"/>
      <c r="JHR167" s="120"/>
      <c r="JHS167" s="120"/>
      <c r="JHT167" s="120"/>
      <c r="JHU167" s="120"/>
      <c r="JHV167" s="120"/>
      <c r="JHW167" s="120"/>
      <c r="JHX167" s="120"/>
      <c r="JHY167" s="120"/>
      <c r="JHZ167" s="120"/>
      <c r="JIA167" s="120"/>
      <c r="JIB167" s="120"/>
      <c r="JIC167" s="120"/>
      <c r="JID167" s="120"/>
      <c r="JIE167" s="120"/>
      <c r="JIF167" s="120"/>
      <c r="JIG167" s="120"/>
      <c r="JIH167" s="120"/>
      <c r="JII167" s="120"/>
      <c r="JIJ167" s="120"/>
      <c r="JIK167" s="120"/>
      <c r="JIL167" s="120"/>
      <c r="JIM167" s="120"/>
      <c r="JIN167" s="120"/>
      <c r="JIO167" s="120"/>
      <c r="JIP167" s="120"/>
      <c r="JIQ167" s="120"/>
      <c r="JIR167" s="120"/>
      <c r="JIS167" s="120"/>
      <c r="JIT167" s="120"/>
      <c r="JIU167" s="120"/>
      <c r="JIV167" s="120"/>
      <c r="JIW167" s="120"/>
      <c r="JIX167" s="120"/>
      <c r="JIY167" s="120"/>
      <c r="JIZ167" s="120"/>
      <c r="JJA167" s="120"/>
      <c r="JJB167" s="120"/>
      <c r="JJC167" s="120"/>
      <c r="JJD167" s="120"/>
      <c r="JJE167" s="120"/>
      <c r="JJF167" s="120"/>
      <c r="JJG167" s="120"/>
      <c r="JJH167" s="120"/>
      <c r="JJI167" s="120"/>
      <c r="JJJ167" s="120"/>
      <c r="JJK167" s="120"/>
      <c r="JJL167" s="120"/>
      <c r="JJM167" s="120"/>
      <c r="JJN167" s="120"/>
      <c r="JJO167" s="120"/>
      <c r="JJP167" s="120"/>
      <c r="JJQ167" s="120"/>
      <c r="JJR167" s="120"/>
      <c r="JJS167" s="120"/>
      <c r="JJT167" s="120"/>
      <c r="JJU167" s="120"/>
      <c r="JJV167" s="120"/>
      <c r="JJW167" s="120"/>
      <c r="JJX167" s="120"/>
      <c r="JJY167" s="120"/>
      <c r="JJZ167" s="120"/>
      <c r="JKA167" s="120"/>
      <c r="JKB167" s="120"/>
      <c r="JKC167" s="120"/>
      <c r="JKD167" s="120"/>
      <c r="JKE167" s="120"/>
      <c r="JKF167" s="120"/>
      <c r="JKG167" s="120"/>
      <c r="JKH167" s="120"/>
      <c r="JKI167" s="120"/>
      <c r="JKJ167" s="120"/>
      <c r="JKK167" s="120"/>
      <c r="JKL167" s="120"/>
      <c r="JKM167" s="120"/>
      <c r="JKN167" s="120"/>
      <c r="JKO167" s="120"/>
      <c r="JKP167" s="120"/>
      <c r="JKQ167" s="120"/>
      <c r="JKR167" s="120"/>
      <c r="JKS167" s="120"/>
      <c r="JKT167" s="120"/>
      <c r="JKU167" s="120"/>
      <c r="JKV167" s="120"/>
      <c r="JKW167" s="120"/>
      <c r="JKX167" s="120"/>
      <c r="JKY167" s="120"/>
      <c r="JKZ167" s="120"/>
      <c r="JLA167" s="120"/>
      <c r="JLB167" s="120"/>
      <c r="JLC167" s="120"/>
      <c r="JLD167" s="120"/>
      <c r="JLE167" s="120"/>
      <c r="JLF167" s="120"/>
      <c r="JLG167" s="120"/>
      <c r="JLH167" s="120"/>
      <c r="JLI167" s="120"/>
      <c r="JLJ167" s="120"/>
      <c r="JLK167" s="120"/>
      <c r="JLL167" s="120"/>
      <c r="JLM167" s="120"/>
      <c r="JLN167" s="120"/>
      <c r="JLO167" s="120"/>
      <c r="JLP167" s="120"/>
      <c r="JLQ167" s="120"/>
      <c r="JLR167" s="120"/>
      <c r="JLS167" s="120"/>
      <c r="JLT167" s="120"/>
      <c r="JLU167" s="120"/>
      <c r="JLV167" s="120"/>
      <c r="JLW167" s="120"/>
      <c r="JLX167" s="120"/>
      <c r="JLY167" s="120"/>
      <c r="JLZ167" s="120"/>
      <c r="JMA167" s="120"/>
      <c r="JMB167" s="120"/>
      <c r="JMC167" s="120"/>
      <c r="JMD167" s="120"/>
      <c r="JME167" s="120"/>
      <c r="JMF167" s="120"/>
      <c r="JMG167" s="120"/>
      <c r="JMH167" s="120"/>
      <c r="JMI167" s="120"/>
      <c r="JMJ167" s="120"/>
      <c r="JMK167" s="120"/>
      <c r="JML167" s="120"/>
      <c r="JMM167" s="120"/>
      <c r="JMN167" s="120"/>
      <c r="JMO167" s="120"/>
      <c r="JMP167" s="120"/>
      <c r="JMQ167" s="120"/>
      <c r="JMR167" s="120"/>
      <c r="JMS167" s="120"/>
      <c r="JMT167" s="120"/>
      <c r="JMU167" s="120"/>
      <c r="JMV167" s="120"/>
      <c r="JMW167" s="120"/>
      <c r="JMX167" s="120"/>
      <c r="JMY167" s="120"/>
      <c r="JMZ167" s="120"/>
      <c r="JNA167" s="120"/>
      <c r="JNB167" s="120"/>
      <c r="JNC167" s="120"/>
      <c r="JND167" s="120"/>
      <c r="JNE167" s="120"/>
      <c r="JNF167" s="120"/>
      <c r="JNG167" s="120"/>
      <c r="JNH167" s="120"/>
      <c r="JNI167" s="120"/>
      <c r="JNJ167" s="120"/>
      <c r="JNK167" s="120"/>
      <c r="JNL167" s="120"/>
      <c r="JNM167" s="120"/>
      <c r="JNN167" s="120"/>
      <c r="JNO167" s="120"/>
      <c r="JNP167" s="120"/>
      <c r="JNQ167" s="120"/>
      <c r="JNR167" s="120"/>
      <c r="JNS167" s="120"/>
      <c r="JNT167" s="120"/>
      <c r="JNU167" s="120"/>
      <c r="JNV167" s="120"/>
      <c r="JNW167" s="120"/>
      <c r="JNX167" s="120"/>
      <c r="JNY167" s="120"/>
      <c r="JNZ167" s="120"/>
      <c r="JOA167" s="120"/>
      <c r="JOB167" s="120"/>
      <c r="JOC167" s="120"/>
      <c r="JOD167" s="120"/>
      <c r="JOE167" s="120"/>
      <c r="JOF167" s="120"/>
      <c r="JOG167" s="120"/>
      <c r="JOH167" s="120"/>
      <c r="JOI167" s="120"/>
      <c r="JOJ167" s="120"/>
      <c r="JOK167" s="120"/>
      <c r="JOL167" s="120"/>
      <c r="JOM167" s="120"/>
      <c r="JON167" s="120"/>
      <c r="JOO167" s="120"/>
      <c r="JOP167" s="120"/>
      <c r="JOQ167" s="120"/>
      <c r="JOR167" s="120"/>
      <c r="JOS167" s="120"/>
      <c r="JOT167" s="120"/>
      <c r="JOU167" s="120"/>
      <c r="JOV167" s="120"/>
      <c r="JOW167" s="120"/>
      <c r="JOX167" s="120"/>
      <c r="JOY167" s="120"/>
      <c r="JOZ167" s="120"/>
      <c r="JPA167" s="120"/>
      <c r="JPB167" s="120"/>
      <c r="JPC167" s="120"/>
      <c r="JPD167" s="120"/>
      <c r="JPE167" s="120"/>
      <c r="JPF167" s="120"/>
      <c r="JPG167" s="120"/>
      <c r="JPH167" s="120"/>
      <c r="JPI167" s="120"/>
      <c r="JPJ167" s="120"/>
      <c r="JPK167" s="120"/>
      <c r="JPL167" s="120"/>
      <c r="JPM167" s="120"/>
      <c r="JPN167" s="120"/>
      <c r="JPO167" s="120"/>
      <c r="JPP167" s="120"/>
      <c r="JPQ167" s="120"/>
      <c r="JPR167" s="120"/>
      <c r="JPS167" s="120"/>
      <c r="JPT167" s="120"/>
      <c r="JPU167" s="120"/>
      <c r="JPV167" s="120"/>
      <c r="JPW167" s="120"/>
      <c r="JPX167" s="120"/>
      <c r="JPY167" s="120"/>
      <c r="JPZ167" s="120"/>
      <c r="JQA167" s="120"/>
      <c r="JQB167" s="120"/>
      <c r="JQC167" s="120"/>
      <c r="JQD167" s="120"/>
      <c r="JQE167" s="120"/>
      <c r="JQF167" s="120"/>
      <c r="JQG167" s="120"/>
      <c r="JQH167" s="120"/>
      <c r="JQI167" s="120"/>
      <c r="JQJ167" s="120"/>
      <c r="JQK167" s="120"/>
      <c r="JQL167" s="120"/>
      <c r="JQM167" s="120"/>
      <c r="JQN167" s="120"/>
      <c r="JQO167" s="120"/>
      <c r="JQP167" s="120"/>
      <c r="JQQ167" s="120"/>
      <c r="JQR167" s="120"/>
      <c r="JQS167" s="120"/>
      <c r="JQT167" s="120"/>
      <c r="JQU167" s="120"/>
      <c r="JQV167" s="120"/>
      <c r="JQW167" s="120"/>
      <c r="JQX167" s="120"/>
      <c r="JQY167" s="120"/>
      <c r="JQZ167" s="120"/>
      <c r="JRA167" s="120"/>
      <c r="JRB167" s="120"/>
      <c r="JRC167" s="120"/>
      <c r="JRD167" s="120"/>
      <c r="JRE167" s="120"/>
      <c r="JRF167" s="120"/>
      <c r="JRG167" s="120"/>
      <c r="JRH167" s="120"/>
      <c r="JRI167" s="120"/>
      <c r="JRJ167" s="120"/>
      <c r="JRK167" s="120"/>
      <c r="JRL167" s="120"/>
      <c r="JRM167" s="120"/>
      <c r="JRN167" s="120"/>
      <c r="JRO167" s="120"/>
      <c r="JRP167" s="120"/>
      <c r="JRQ167" s="120"/>
      <c r="JRR167" s="120"/>
      <c r="JRS167" s="120"/>
      <c r="JRT167" s="120"/>
      <c r="JRU167" s="120"/>
      <c r="JRV167" s="120"/>
      <c r="JRW167" s="120"/>
      <c r="JRX167" s="120"/>
      <c r="JRY167" s="120"/>
      <c r="JRZ167" s="120"/>
      <c r="JSA167" s="120"/>
      <c r="JSB167" s="120"/>
      <c r="JSC167" s="120"/>
      <c r="JSD167" s="120"/>
      <c r="JSE167" s="120"/>
      <c r="JSF167" s="120"/>
      <c r="JSG167" s="120"/>
      <c r="JSH167" s="120"/>
      <c r="JSI167" s="120"/>
      <c r="JSJ167" s="120"/>
      <c r="JSK167" s="120"/>
      <c r="JSL167" s="120"/>
      <c r="JSM167" s="120"/>
      <c r="JSN167" s="120"/>
      <c r="JSO167" s="120"/>
      <c r="JSP167" s="120"/>
      <c r="JSQ167" s="120"/>
      <c r="JSR167" s="120"/>
      <c r="JSS167" s="120"/>
      <c r="JST167" s="120"/>
      <c r="JSU167" s="120"/>
      <c r="JSV167" s="120"/>
      <c r="JSW167" s="120"/>
      <c r="JSX167" s="120"/>
      <c r="JSY167" s="120"/>
      <c r="JSZ167" s="120"/>
      <c r="JTA167" s="120"/>
      <c r="JTB167" s="120"/>
      <c r="JTC167" s="120"/>
      <c r="JTD167" s="120"/>
      <c r="JTE167" s="120"/>
      <c r="JTF167" s="120"/>
      <c r="JTG167" s="120"/>
      <c r="JTH167" s="120"/>
      <c r="JTI167" s="120"/>
      <c r="JTJ167" s="120"/>
      <c r="JTK167" s="120"/>
      <c r="JTL167" s="120"/>
      <c r="JTM167" s="120"/>
      <c r="JTN167" s="120"/>
      <c r="JTO167" s="120"/>
      <c r="JTP167" s="120"/>
      <c r="JTQ167" s="120"/>
      <c r="JTR167" s="120"/>
      <c r="JTS167" s="120"/>
      <c r="JTT167" s="120"/>
      <c r="JTU167" s="120"/>
      <c r="JTV167" s="120"/>
      <c r="JTW167" s="120"/>
      <c r="JTX167" s="120"/>
      <c r="JTY167" s="120"/>
      <c r="JTZ167" s="120"/>
      <c r="JUA167" s="120"/>
      <c r="JUB167" s="120"/>
      <c r="JUC167" s="120"/>
      <c r="JUD167" s="120"/>
      <c r="JUE167" s="120"/>
      <c r="JUF167" s="120"/>
      <c r="JUG167" s="120"/>
      <c r="JUH167" s="120"/>
      <c r="JUI167" s="120"/>
      <c r="JUJ167" s="120"/>
      <c r="JUK167" s="120"/>
      <c r="JUL167" s="120"/>
      <c r="JUM167" s="120"/>
      <c r="JUN167" s="120"/>
      <c r="JUO167" s="120"/>
      <c r="JUP167" s="120"/>
      <c r="JUQ167" s="120"/>
      <c r="JUR167" s="120"/>
      <c r="JUS167" s="120"/>
      <c r="JUT167" s="120"/>
      <c r="JUU167" s="120"/>
      <c r="JUV167" s="120"/>
      <c r="JUW167" s="120"/>
      <c r="JUX167" s="120"/>
      <c r="JUY167" s="120"/>
      <c r="JUZ167" s="120"/>
      <c r="JVA167" s="120"/>
      <c r="JVB167" s="120"/>
      <c r="JVC167" s="120"/>
      <c r="JVD167" s="120"/>
      <c r="JVE167" s="120"/>
      <c r="JVF167" s="120"/>
      <c r="JVG167" s="120"/>
      <c r="JVH167" s="120"/>
      <c r="JVI167" s="120"/>
      <c r="JVJ167" s="120"/>
      <c r="JVK167" s="120"/>
      <c r="JVL167" s="120"/>
      <c r="JVM167" s="120"/>
      <c r="JVN167" s="120"/>
      <c r="JVO167" s="120"/>
      <c r="JVP167" s="120"/>
      <c r="JVQ167" s="120"/>
      <c r="JVR167" s="120"/>
      <c r="JVS167" s="120"/>
      <c r="JVT167" s="120"/>
      <c r="JVU167" s="120"/>
      <c r="JVV167" s="120"/>
      <c r="JVW167" s="120"/>
      <c r="JVX167" s="120"/>
      <c r="JVY167" s="120"/>
      <c r="JVZ167" s="120"/>
      <c r="JWA167" s="120"/>
      <c r="JWB167" s="120"/>
      <c r="JWC167" s="120"/>
      <c r="JWD167" s="120"/>
      <c r="JWE167" s="120"/>
      <c r="JWF167" s="120"/>
      <c r="JWG167" s="120"/>
      <c r="JWH167" s="120"/>
      <c r="JWI167" s="120"/>
      <c r="JWJ167" s="120"/>
      <c r="JWK167" s="120"/>
      <c r="JWL167" s="120"/>
      <c r="JWM167" s="120"/>
      <c r="JWN167" s="120"/>
      <c r="JWO167" s="120"/>
      <c r="JWP167" s="120"/>
      <c r="JWQ167" s="120"/>
      <c r="JWR167" s="120"/>
      <c r="JWS167" s="120"/>
      <c r="JWT167" s="120"/>
      <c r="JWU167" s="120"/>
      <c r="JWV167" s="120"/>
      <c r="JWW167" s="120"/>
      <c r="JWX167" s="120"/>
      <c r="JWY167" s="120"/>
      <c r="JWZ167" s="120"/>
      <c r="JXA167" s="120"/>
      <c r="JXB167" s="120"/>
      <c r="JXC167" s="120"/>
      <c r="JXD167" s="120"/>
      <c r="JXE167" s="120"/>
      <c r="JXF167" s="120"/>
      <c r="JXG167" s="120"/>
      <c r="JXH167" s="120"/>
      <c r="JXI167" s="120"/>
      <c r="JXJ167" s="120"/>
      <c r="JXK167" s="120"/>
      <c r="JXL167" s="120"/>
      <c r="JXM167" s="120"/>
      <c r="JXN167" s="120"/>
      <c r="JXO167" s="120"/>
      <c r="JXP167" s="120"/>
      <c r="JXQ167" s="120"/>
      <c r="JXR167" s="120"/>
      <c r="JXS167" s="120"/>
      <c r="JXT167" s="120"/>
      <c r="JXU167" s="120"/>
      <c r="JXV167" s="120"/>
      <c r="JXW167" s="120"/>
      <c r="JXX167" s="120"/>
      <c r="JXY167" s="120"/>
      <c r="JXZ167" s="120"/>
      <c r="JYA167" s="120"/>
      <c r="JYB167" s="120"/>
      <c r="JYC167" s="120"/>
      <c r="JYD167" s="120"/>
      <c r="JYE167" s="120"/>
      <c r="JYF167" s="120"/>
      <c r="JYG167" s="120"/>
      <c r="JYH167" s="120"/>
      <c r="JYI167" s="120"/>
      <c r="JYJ167" s="120"/>
      <c r="JYK167" s="120"/>
      <c r="JYL167" s="120"/>
      <c r="JYM167" s="120"/>
      <c r="JYN167" s="120"/>
      <c r="JYO167" s="120"/>
      <c r="JYP167" s="120"/>
      <c r="JYQ167" s="120"/>
      <c r="JYR167" s="120"/>
      <c r="JYS167" s="120"/>
      <c r="JYT167" s="120"/>
      <c r="JYU167" s="120"/>
      <c r="JYV167" s="120"/>
      <c r="JYW167" s="120"/>
      <c r="JYX167" s="120"/>
      <c r="JYY167" s="120"/>
      <c r="JYZ167" s="120"/>
      <c r="JZA167" s="120"/>
      <c r="JZB167" s="120"/>
      <c r="JZC167" s="120"/>
      <c r="JZD167" s="120"/>
      <c r="JZE167" s="120"/>
      <c r="JZF167" s="120"/>
      <c r="JZG167" s="120"/>
      <c r="JZH167" s="120"/>
      <c r="JZI167" s="120"/>
      <c r="JZJ167" s="120"/>
      <c r="JZK167" s="120"/>
      <c r="JZL167" s="120"/>
      <c r="JZM167" s="120"/>
      <c r="JZN167" s="120"/>
      <c r="JZO167" s="120"/>
      <c r="JZP167" s="120"/>
      <c r="JZQ167" s="120"/>
      <c r="JZR167" s="120"/>
      <c r="JZS167" s="120"/>
      <c r="JZT167" s="120"/>
      <c r="JZU167" s="120"/>
      <c r="JZV167" s="120"/>
      <c r="JZW167" s="120"/>
      <c r="JZX167" s="120"/>
      <c r="JZY167" s="120"/>
      <c r="JZZ167" s="120"/>
      <c r="KAA167" s="120"/>
      <c r="KAB167" s="120"/>
      <c r="KAC167" s="120"/>
      <c r="KAD167" s="120"/>
      <c r="KAE167" s="120"/>
      <c r="KAF167" s="120"/>
      <c r="KAG167" s="120"/>
      <c r="KAH167" s="120"/>
      <c r="KAI167" s="120"/>
      <c r="KAJ167" s="120"/>
      <c r="KAK167" s="120"/>
      <c r="KAL167" s="120"/>
      <c r="KAM167" s="120"/>
      <c r="KAN167" s="120"/>
      <c r="KAO167" s="120"/>
      <c r="KAP167" s="120"/>
      <c r="KAQ167" s="120"/>
      <c r="KAR167" s="120"/>
      <c r="KAS167" s="120"/>
      <c r="KAT167" s="120"/>
      <c r="KAU167" s="120"/>
      <c r="KAV167" s="120"/>
      <c r="KAW167" s="120"/>
      <c r="KAX167" s="120"/>
      <c r="KAY167" s="120"/>
      <c r="KAZ167" s="120"/>
      <c r="KBA167" s="120"/>
      <c r="KBB167" s="120"/>
      <c r="KBC167" s="120"/>
      <c r="KBD167" s="120"/>
      <c r="KBE167" s="120"/>
      <c r="KBF167" s="120"/>
      <c r="KBG167" s="120"/>
      <c r="KBH167" s="120"/>
      <c r="KBI167" s="120"/>
      <c r="KBJ167" s="120"/>
      <c r="KBK167" s="120"/>
      <c r="KBL167" s="120"/>
      <c r="KBM167" s="120"/>
      <c r="KBN167" s="120"/>
      <c r="KBO167" s="120"/>
      <c r="KBP167" s="120"/>
      <c r="KBQ167" s="120"/>
      <c r="KBR167" s="120"/>
      <c r="KBS167" s="120"/>
      <c r="KBT167" s="120"/>
      <c r="KBU167" s="120"/>
      <c r="KBV167" s="120"/>
      <c r="KBW167" s="120"/>
      <c r="KBX167" s="120"/>
      <c r="KBY167" s="120"/>
      <c r="KBZ167" s="120"/>
      <c r="KCA167" s="120"/>
      <c r="KCB167" s="120"/>
      <c r="KCC167" s="120"/>
      <c r="KCD167" s="120"/>
      <c r="KCE167" s="120"/>
      <c r="KCF167" s="120"/>
      <c r="KCG167" s="120"/>
      <c r="KCH167" s="120"/>
      <c r="KCI167" s="120"/>
      <c r="KCJ167" s="120"/>
      <c r="KCK167" s="120"/>
      <c r="KCL167" s="120"/>
      <c r="KCM167" s="120"/>
      <c r="KCN167" s="120"/>
      <c r="KCO167" s="120"/>
      <c r="KCP167" s="120"/>
      <c r="KCQ167" s="120"/>
      <c r="KCR167" s="120"/>
      <c r="KCS167" s="120"/>
      <c r="KCT167" s="120"/>
      <c r="KCU167" s="120"/>
      <c r="KCV167" s="120"/>
      <c r="KCW167" s="120"/>
      <c r="KCX167" s="120"/>
      <c r="KCY167" s="120"/>
      <c r="KCZ167" s="120"/>
      <c r="KDA167" s="120"/>
      <c r="KDB167" s="120"/>
      <c r="KDC167" s="120"/>
      <c r="KDD167" s="120"/>
      <c r="KDE167" s="120"/>
      <c r="KDF167" s="120"/>
      <c r="KDG167" s="120"/>
      <c r="KDH167" s="120"/>
      <c r="KDI167" s="120"/>
      <c r="KDJ167" s="120"/>
      <c r="KDK167" s="120"/>
      <c r="KDL167" s="120"/>
      <c r="KDM167" s="120"/>
      <c r="KDN167" s="120"/>
      <c r="KDO167" s="120"/>
      <c r="KDP167" s="120"/>
      <c r="KDQ167" s="120"/>
      <c r="KDR167" s="120"/>
      <c r="KDS167" s="120"/>
      <c r="KDT167" s="120"/>
      <c r="KDU167" s="120"/>
      <c r="KDV167" s="120"/>
      <c r="KDW167" s="120"/>
      <c r="KDX167" s="120"/>
      <c r="KDY167" s="120"/>
      <c r="KDZ167" s="120"/>
      <c r="KEA167" s="120"/>
      <c r="KEB167" s="120"/>
      <c r="KEC167" s="120"/>
      <c r="KED167" s="120"/>
      <c r="KEE167" s="120"/>
      <c r="KEF167" s="120"/>
      <c r="KEG167" s="120"/>
      <c r="KEH167" s="120"/>
      <c r="KEI167" s="120"/>
      <c r="KEJ167" s="120"/>
      <c r="KEK167" s="120"/>
      <c r="KEL167" s="120"/>
      <c r="KEM167" s="120"/>
      <c r="KEN167" s="120"/>
      <c r="KEO167" s="120"/>
      <c r="KEP167" s="120"/>
      <c r="KEQ167" s="120"/>
      <c r="KER167" s="120"/>
      <c r="KES167" s="120"/>
      <c r="KET167" s="120"/>
      <c r="KEU167" s="120"/>
      <c r="KEV167" s="120"/>
      <c r="KEW167" s="120"/>
      <c r="KEX167" s="120"/>
      <c r="KEY167" s="120"/>
      <c r="KEZ167" s="120"/>
      <c r="KFA167" s="120"/>
      <c r="KFB167" s="120"/>
      <c r="KFC167" s="120"/>
      <c r="KFD167" s="120"/>
      <c r="KFE167" s="120"/>
      <c r="KFF167" s="120"/>
      <c r="KFG167" s="120"/>
      <c r="KFH167" s="120"/>
      <c r="KFI167" s="120"/>
      <c r="KFJ167" s="120"/>
      <c r="KFK167" s="120"/>
      <c r="KFL167" s="120"/>
      <c r="KFM167" s="120"/>
      <c r="KFN167" s="120"/>
      <c r="KFO167" s="120"/>
      <c r="KFP167" s="120"/>
      <c r="KFQ167" s="120"/>
      <c r="KFR167" s="120"/>
      <c r="KFS167" s="120"/>
      <c r="KFT167" s="120"/>
      <c r="KFU167" s="120"/>
      <c r="KFV167" s="120"/>
      <c r="KFW167" s="120"/>
      <c r="KFX167" s="120"/>
      <c r="KFY167" s="120"/>
      <c r="KFZ167" s="120"/>
      <c r="KGA167" s="120"/>
      <c r="KGB167" s="120"/>
      <c r="KGC167" s="120"/>
      <c r="KGD167" s="120"/>
      <c r="KGE167" s="120"/>
      <c r="KGF167" s="120"/>
      <c r="KGG167" s="120"/>
      <c r="KGH167" s="120"/>
      <c r="KGI167" s="120"/>
      <c r="KGJ167" s="120"/>
      <c r="KGK167" s="120"/>
      <c r="KGL167" s="120"/>
      <c r="KGM167" s="120"/>
      <c r="KGN167" s="120"/>
      <c r="KGO167" s="120"/>
      <c r="KGP167" s="120"/>
      <c r="KGQ167" s="120"/>
      <c r="KGR167" s="120"/>
      <c r="KGS167" s="120"/>
      <c r="KGT167" s="120"/>
      <c r="KGU167" s="120"/>
      <c r="KGV167" s="120"/>
      <c r="KGW167" s="120"/>
      <c r="KGX167" s="120"/>
      <c r="KGY167" s="120"/>
      <c r="KGZ167" s="120"/>
      <c r="KHA167" s="120"/>
      <c r="KHB167" s="120"/>
      <c r="KHC167" s="120"/>
      <c r="KHD167" s="120"/>
      <c r="KHE167" s="120"/>
      <c r="KHF167" s="120"/>
      <c r="KHG167" s="120"/>
      <c r="KHH167" s="120"/>
      <c r="KHI167" s="120"/>
      <c r="KHJ167" s="120"/>
      <c r="KHK167" s="120"/>
      <c r="KHL167" s="120"/>
      <c r="KHM167" s="120"/>
      <c r="KHN167" s="120"/>
      <c r="KHO167" s="120"/>
      <c r="KHP167" s="120"/>
      <c r="KHQ167" s="120"/>
      <c r="KHR167" s="120"/>
      <c r="KHS167" s="120"/>
      <c r="KHT167" s="120"/>
      <c r="KHU167" s="120"/>
      <c r="KHV167" s="120"/>
      <c r="KHW167" s="120"/>
      <c r="KHX167" s="120"/>
      <c r="KHY167" s="120"/>
      <c r="KHZ167" s="120"/>
      <c r="KIA167" s="120"/>
      <c r="KIB167" s="120"/>
      <c r="KIC167" s="120"/>
      <c r="KID167" s="120"/>
      <c r="KIE167" s="120"/>
      <c r="KIF167" s="120"/>
      <c r="KIG167" s="120"/>
      <c r="KIH167" s="120"/>
      <c r="KII167" s="120"/>
      <c r="KIJ167" s="120"/>
      <c r="KIK167" s="120"/>
      <c r="KIL167" s="120"/>
      <c r="KIM167" s="120"/>
      <c r="KIN167" s="120"/>
      <c r="KIO167" s="120"/>
      <c r="KIP167" s="120"/>
      <c r="KIQ167" s="120"/>
      <c r="KIR167" s="120"/>
      <c r="KIS167" s="120"/>
      <c r="KIT167" s="120"/>
      <c r="KIU167" s="120"/>
      <c r="KIV167" s="120"/>
      <c r="KIW167" s="120"/>
      <c r="KIX167" s="120"/>
      <c r="KIY167" s="120"/>
      <c r="KIZ167" s="120"/>
      <c r="KJA167" s="120"/>
      <c r="KJB167" s="120"/>
      <c r="KJC167" s="120"/>
      <c r="KJD167" s="120"/>
      <c r="KJE167" s="120"/>
      <c r="KJF167" s="120"/>
      <c r="KJG167" s="120"/>
      <c r="KJH167" s="120"/>
      <c r="KJI167" s="120"/>
      <c r="KJJ167" s="120"/>
      <c r="KJK167" s="120"/>
      <c r="KJL167" s="120"/>
      <c r="KJM167" s="120"/>
      <c r="KJN167" s="120"/>
      <c r="KJO167" s="120"/>
      <c r="KJP167" s="120"/>
      <c r="KJQ167" s="120"/>
      <c r="KJR167" s="120"/>
      <c r="KJS167" s="120"/>
      <c r="KJT167" s="120"/>
      <c r="KJU167" s="120"/>
      <c r="KJV167" s="120"/>
      <c r="KJW167" s="120"/>
      <c r="KJX167" s="120"/>
      <c r="KJY167" s="120"/>
      <c r="KJZ167" s="120"/>
      <c r="KKA167" s="120"/>
      <c r="KKB167" s="120"/>
      <c r="KKC167" s="120"/>
      <c r="KKD167" s="120"/>
      <c r="KKE167" s="120"/>
      <c r="KKF167" s="120"/>
      <c r="KKG167" s="120"/>
      <c r="KKH167" s="120"/>
      <c r="KKI167" s="120"/>
      <c r="KKJ167" s="120"/>
      <c r="KKK167" s="120"/>
      <c r="KKL167" s="120"/>
      <c r="KKM167" s="120"/>
      <c r="KKN167" s="120"/>
      <c r="KKO167" s="120"/>
      <c r="KKP167" s="120"/>
      <c r="KKQ167" s="120"/>
      <c r="KKR167" s="120"/>
      <c r="KKS167" s="120"/>
      <c r="KKT167" s="120"/>
      <c r="KKU167" s="120"/>
      <c r="KKV167" s="120"/>
      <c r="KKW167" s="120"/>
      <c r="KKX167" s="120"/>
      <c r="KKY167" s="120"/>
      <c r="KKZ167" s="120"/>
      <c r="KLA167" s="120"/>
      <c r="KLB167" s="120"/>
      <c r="KLC167" s="120"/>
      <c r="KLD167" s="120"/>
      <c r="KLE167" s="120"/>
      <c r="KLF167" s="120"/>
      <c r="KLG167" s="120"/>
      <c r="KLH167" s="120"/>
      <c r="KLI167" s="120"/>
      <c r="KLJ167" s="120"/>
      <c r="KLK167" s="120"/>
      <c r="KLL167" s="120"/>
      <c r="KLM167" s="120"/>
      <c r="KLN167" s="120"/>
      <c r="KLO167" s="120"/>
      <c r="KLP167" s="120"/>
      <c r="KLQ167" s="120"/>
      <c r="KLR167" s="120"/>
      <c r="KLS167" s="120"/>
      <c r="KLT167" s="120"/>
      <c r="KLU167" s="120"/>
      <c r="KLV167" s="120"/>
      <c r="KLW167" s="120"/>
      <c r="KLX167" s="120"/>
      <c r="KLY167" s="120"/>
      <c r="KLZ167" s="120"/>
      <c r="KMA167" s="120"/>
      <c r="KMB167" s="120"/>
      <c r="KMC167" s="120"/>
      <c r="KMD167" s="120"/>
      <c r="KME167" s="120"/>
      <c r="KMF167" s="120"/>
      <c r="KMG167" s="120"/>
      <c r="KMH167" s="120"/>
      <c r="KMI167" s="120"/>
      <c r="KMJ167" s="120"/>
      <c r="KMK167" s="120"/>
      <c r="KML167" s="120"/>
      <c r="KMM167" s="120"/>
      <c r="KMN167" s="120"/>
      <c r="KMO167" s="120"/>
      <c r="KMP167" s="120"/>
      <c r="KMQ167" s="120"/>
      <c r="KMR167" s="120"/>
      <c r="KMS167" s="120"/>
      <c r="KMT167" s="120"/>
      <c r="KMU167" s="120"/>
      <c r="KMV167" s="120"/>
      <c r="KMW167" s="120"/>
      <c r="KMX167" s="120"/>
      <c r="KMY167" s="120"/>
      <c r="KMZ167" s="120"/>
      <c r="KNA167" s="120"/>
      <c r="KNB167" s="120"/>
      <c r="KNC167" s="120"/>
      <c r="KND167" s="120"/>
      <c r="KNE167" s="120"/>
      <c r="KNF167" s="120"/>
      <c r="KNG167" s="120"/>
      <c r="KNH167" s="120"/>
      <c r="KNI167" s="120"/>
      <c r="KNJ167" s="120"/>
      <c r="KNK167" s="120"/>
      <c r="KNL167" s="120"/>
      <c r="KNM167" s="120"/>
      <c r="KNN167" s="120"/>
      <c r="KNO167" s="120"/>
      <c r="KNP167" s="120"/>
      <c r="KNQ167" s="120"/>
      <c r="KNR167" s="120"/>
      <c r="KNS167" s="120"/>
      <c r="KNT167" s="120"/>
      <c r="KNU167" s="120"/>
      <c r="KNV167" s="120"/>
      <c r="KNW167" s="120"/>
      <c r="KNX167" s="120"/>
      <c r="KNY167" s="120"/>
      <c r="KNZ167" s="120"/>
      <c r="KOA167" s="120"/>
      <c r="KOB167" s="120"/>
      <c r="KOC167" s="120"/>
      <c r="KOD167" s="120"/>
      <c r="KOE167" s="120"/>
      <c r="KOF167" s="120"/>
      <c r="KOG167" s="120"/>
      <c r="KOH167" s="120"/>
      <c r="KOI167" s="120"/>
      <c r="KOJ167" s="120"/>
      <c r="KOK167" s="120"/>
      <c r="KOL167" s="120"/>
      <c r="KOM167" s="120"/>
      <c r="KON167" s="120"/>
      <c r="KOO167" s="120"/>
      <c r="KOP167" s="120"/>
      <c r="KOQ167" s="120"/>
      <c r="KOR167" s="120"/>
      <c r="KOS167" s="120"/>
      <c r="KOT167" s="120"/>
      <c r="KOU167" s="120"/>
      <c r="KOV167" s="120"/>
      <c r="KOW167" s="120"/>
      <c r="KOX167" s="120"/>
      <c r="KOY167" s="120"/>
      <c r="KOZ167" s="120"/>
      <c r="KPA167" s="120"/>
      <c r="KPB167" s="120"/>
      <c r="KPC167" s="120"/>
      <c r="KPD167" s="120"/>
      <c r="KPE167" s="120"/>
      <c r="KPF167" s="120"/>
      <c r="KPG167" s="120"/>
      <c r="KPH167" s="120"/>
      <c r="KPI167" s="120"/>
      <c r="KPJ167" s="120"/>
      <c r="KPK167" s="120"/>
      <c r="KPL167" s="120"/>
      <c r="KPM167" s="120"/>
      <c r="KPN167" s="120"/>
      <c r="KPO167" s="120"/>
      <c r="KPP167" s="120"/>
      <c r="KPQ167" s="120"/>
      <c r="KPR167" s="120"/>
      <c r="KPS167" s="120"/>
      <c r="KPT167" s="120"/>
      <c r="KPU167" s="120"/>
      <c r="KPV167" s="120"/>
      <c r="KPW167" s="120"/>
      <c r="KPX167" s="120"/>
      <c r="KPY167" s="120"/>
      <c r="KPZ167" s="120"/>
      <c r="KQA167" s="120"/>
      <c r="KQB167" s="120"/>
      <c r="KQC167" s="120"/>
      <c r="KQD167" s="120"/>
      <c r="KQE167" s="120"/>
      <c r="KQF167" s="120"/>
      <c r="KQG167" s="120"/>
      <c r="KQH167" s="120"/>
      <c r="KQI167" s="120"/>
      <c r="KQJ167" s="120"/>
      <c r="KQK167" s="120"/>
      <c r="KQL167" s="120"/>
      <c r="KQM167" s="120"/>
      <c r="KQN167" s="120"/>
      <c r="KQO167" s="120"/>
      <c r="KQP167" s="120"/>
      <c r="KQQ167" s="120"/>
      <c r="KQR167" s="120"/>
      <c r="KQS167" s="120"/>
      <c r="KQT167" s="120"/>
      <c r="KQU167" s="120"/>
      <c r="KQV167" s="120"/>
      <c r="KQW167" s="120"/>
      <c r="KQX167" s="120"/>
      <c r="KQY167" s="120"/>
      <c r="KQZ167" s="120"/>
      <c r="KRA167" s="120"/>
      <c r="KRB167" s="120"/>
      <c r="KRC167" s="120"/>
      <c r="KRD167" s="120"/>
      <c r="KRE167" s="120"/>
      <c r="KRF167" s="120"/>
      <c r="KRG167" s="120"/>
      <c r="KRH167" s="120"/>
      <c r="KRI167" s="120"/>
      <c r="KRJ167" s="120"/>
      <c r="KRK167" s="120"/>
      <c r="KRL167" s="120"/>
      <c r="KRM167" s="120"/>
      <c r="KRN167" s="120"/>
      <c r="KRO167" s="120"/>
      <c r="KRP167" s="120"/>
      <c r="KRQ167" s="120"/>
      <c r="KRR167" s="120"/>
      <c r="KRS167" s="120"/>
      <c r="KRT167" s="120"/>
      <c r="KRU167" s="120"/>
      <c r="KRV167" s="120"/>
      <c r="KRW167" s="120"/>
      <c r="KRX167" s="120"/>
      <c r="KRY167" s="120"/>
      <c r="KRZ167" s="120"/>
      <c r="KSA167" s="120"/>
      <c r="KSB167" s="120"/>
      <c r="KSC167" s="120"/>
      <c r="KSD167" s="120"/>
      <c r="KSE167" s="120"/>
      <c r="KSF167" s="120"/>
      <c r="KSG167" s="120"/>
      <c r="KSH167" s="120"/>
      <c r="KSI167" s="120"/>
      <c r="KSJ167" s="120"/>
      <c r="KSK167" s="120"/>
      <c r="KSL167" s="120"/>
      <c r="KSM167" s="120"/>
      <c r="KSN167" s="120"/>
      <c r="KSO167" s="120"/>
      <c r="KSP167" s="120"/>
      <c r="KSQ167" s="120"/>
      <c r="KSR167" s="120"/>
      <c r="KSS167" s="120"/>
      <c r="KST167" s="120"/>
      <c r="KSU167" s="120"/>
      <c r="KSV167" s="120"/>
      <c r="KSW167" s="120"/>
      <c r="KSX167" s="120"/>
      <c r="KSY167" s="120"/>
      <c r="KSZ167" s="120"/>
      <c r="KTA167" s="120"/>
      <c r="KTB167" s="120"/>
      <c r="KTC167" s="120"/>
      <c r="KTD167" s="120"/>
      <c r="KTE167" s="120"/>
      <c r="KTF167" s="120"/>
      <c r="KTG167" s="120"/>
      <c r="KTH167" s="120"/>
      <c r="KTI167" s="120"/>
      <c r="KTJ167" s="120"/>
      <c r="KTK167" s="120"/>
      <c r="KTL167" s="120"/>
      <c r="KTM167" s="120"/>
      <c r="KTN167" s="120"/>
      <c r="KTO167" s="120"/>
      <c r="KTP167" s="120"/>
      <c r="KTQ167" s="120"/>
      <c r="KTR167" s="120"/>
      <c r="KTS167" s="120"/>
      <c r="KTT167" s="120"/>
      <c r="KTU167" s="120"/>
      <c r="KTV167" s="120"/>
      <c r="KTW167" s="120"/>
      <c r="KTX167" s="120"/>
      <c r="KTY167" s="120"/>
      <c r="KTZ167" s="120"/>
      <c r="KUA167" s="120"/>
      <c r="KUB167" s="120"/>
      <c r="KUC167" s="120"/>
      <c r="KUD167" s="120"/>
      <c r="KUE167" s="120"/>
      <c r="KUF167" s="120"/>
      <c r="KUG167" s="120"/>
      <c r="KUH167" s="120"/>
      <c r="KUI167" s="120"/>
      <c r="KUJ167" s="120"/>
      <c r="KUK167" s="120"/>
      <c r="KUL167" s="120"/>
      <c r="KUM167" s="120"/>
      <c r="KUN167" s="120"/>
      <c r="KUO167" s="120"/>
      <c r="KUP167" s="120"/>
      <c r="KUQ167" s="120"/>
      <c r="KUR167" s="120"/>
      <c r="KUS167" s="120"/>
      <c r="KUT167" s="120"/>
      <c r="KUU167" s="120"/>
      <c r="KUV167" s="120"/>
      <c r="KUW167" s="120"/>
      <c r="KUX167" s="120"/>
      <c r="KUY167" s="120"/>
      <c r="KUZ167" s="120"/>
      <c r="KVA167" s="120"/>
      <c r="KVB167" s="120"/>
      <c r="KVC167" s="120"/>
      <c r="KVD167" s="120"/>
      <c r="KVE167" s="120"/>
      <c r="KVF167" s="120"/>
      <c r="KVG167" s="120"/>
      <c r="KVH167" s="120"/>
      <c r="KVI167" s="120"/>
      <c r="KVJ167" s="120"/>
      <c r="KVK167" s="120"/>
      <c r="KVL167" s="120"/>
      <c r="KVM167" s="120"/>
      <c r="KVN167" s="120"/>
      <c r="KVO167" s="120"/>
      <c r="KVP167" s="120"/>
      <c r="KVQ167" s="120"/>
      <c r="KVR167" s="120"/>
      <c r="KVS167" s="120"/>
      <c r="KVT167" s="120"/>
      <c r="KVU167" s="120"/>
      <c r="KVV167" s="120"/>
      <c r="KVW167" s="120"/>
      <c r="KVX167" s="120"/>
      <c r="KVY167" s="120"/>
      <c r="KVZ167" s="120"/>
      <c r="KWA167" s="120"/>
      <c r="KWB167" s="120"/>
      <c r="KWC167" s="120"/>
      <c r="KWD167" s="120"/>
      <c r="KWE167" s="120"/>
      <c r="KWF167" s="120"/>
      <c r="KWG167" s="120"/>
      <c r="KWH167" s="120"/>
      <c r="KWI167" s="120"/>
      <c r="KWJ167" s="120"/>
      <c r="KWK167" s="120"/>
      <c r="KWL167" s="120"/>
      <c r="KWM167" s="120"/>
      <c r="KWN167" s="120"/>
      <c r="KWO167" s="120"/>
      <c r="KWP167" s="120"/>
      <c r="KWQ167" s="120"/>
      <c r="KWR167" s="120"/>
      <c r="KWS167" s="120"/>
      <c r="KWT167" s="120"/>
      <c r="KWU167" s="120"/>
      <c r="KWV167" s="120"/>
      <c r="KWW167" s="120"/>
      <c r="KWX167" s="120"/>
      <c r="KWY167" s="120"/>
      <c r="KWZ167" s="120"/>
      <c r="KXA167" s="120"/>
      <c r="KXB167" s="120"/>
      <c r="KXC167" s="120"/>
      <c r="KXD167" s="120"/>
      <c r="KXE167" s="120"/>
      <c r="KXF167" s="120"/>
      <c r="KXG167" s="120"/>
      <c r="KXH167" s="120"/>
      <c r="KXI167" s="120"/>
      <c r="KXJ167" s="120"/>
      <c r="KXK167" s="120"/>
      <c r="KXL167" s="120"/>
      <c r="KXM167" s="120"/>
      <c r="KXN167" s="120"/>
      <c r="KXO167" s="120"/>
      <c r="KXP167" s="120"/>
      <c r="KXQ167" s="120"/>
      <c r="KXR167" s="120"/>
      <c r="KXS167" s="120"/>
      <c r="KXT167" s="120"/>
      <c r="KXU167" s="120"/>
      <c r="KXV167" s="120"/>
      <c r="KXW167" s="120"/>
      <c r="KXX167" s="120"/>
      <c r="KXY167" s="120"/>
      <c r="KXZ167" s="120"/>
      <c r="KYA167" s="120"/>
      <c r="KYB167" s="120"/>
      <c r="KYC167" s="120"/>
      <c r="KYD167" s="120"/>
      <c r="KYE167" s="120"/>
      <c r="KYF167" s="120"/>
      <c r="KYG167" s="120"/>
      <c r="KYH167" s="120"/>
      <c r="KYI167" s="120"/>
      <c r="KYJ167" s="120"/>
      <c r="KYK167" s="120"/>
      <c r="KYL167" s="120"/>
      <c r="KYM167" s="120"/>
      <c r="KYN167" s="120"/>
      <c r="KYO167" s="120"/>
      <c r="KYP167" s="120"/>
      <c r="KYQ167" s="120"/>
      <c r="KYR167" s="120"/>
      <c r="KYS167" s="120"/>
      <c r="KYT167" s="120"/>
      <c r="KYU167" s="120"/>
      <c r="KYV167" s="120"/>
      <c r="KYW167" s="120"/>
      <c r="KYX167" s="120"/>
      <c r="KYY167" s="120"/>
      <c r="KYZ167" s="120"/>
      <c r="KZA167" s="120"/>
      <c r="KZB167" s="120"/>
      <c r="KZC167" s="120"/>
      <c r="KZD167" s="120"/>
      <c r="KZE167" s="120"/>
      <c r="KZF167" s="120"/>
      <c r="KZG167" s="120"/>
      <c r="KZH167" s="120"/>
      <c r="KZI167" s="120"/>
      <c r="KZJ167" s="120"/>
      <c r="KZK167" s="120"/>
      <c r="KZL167" s="120"/>
      <c r="KZM167" s="120"/>
      <c r="KZN167" s="120"/>
      <c r="KZO167" s="120"/>
      <c r="KZP167" s="120"/>
      <c r="KZQ167" s="120"/>
      <c r="KZR167" s="120"/>
      <c r="KZS167" s="120"/>
      <c r="KZT167" s="120"/>
      <c r="KZU167" s="120"/>
      <c r="KZV167" s="120"/>
      <c r="KZW167" s="120"/>
      <c r="KZX167" s="120"/>
      <c r="KZY167" s="120"/>
      <c r="KZZ167" s="120"/>
      <c r="LAA167" s="120"/>
      <c r="LAB167" s="120"/>
      <c r="LAC167" s="120"/>
      <c r="LAD167" s="120"/>
      <c r="LAE167" s="120"/>
      <c r="LAF167" s="120"/>
      <c r="LAG167" s="120"/>
      <c r="LAH167" s="120"/>
      <c r="LAI167" s="120"/>
      <c r="LAJ167" s="120"/>
      <c r="LAK167" s="120"/>
      <c r="LAL167" s="120"/>
      <c r="LAM167" s="120"/>
      <c r="LAN167" s="120"/>
      <c r="LAO167" s="120"/>
      <c r="LAP167" s="120"/>
      <c r="LAQ167" s="120"/>
      <c r="LAR167" s="120"/>
      <c r="LAS167" s="120"/>
      <c r="LAT167" s="120"/>
      <c r="LAU167" s="120"/>
      <c r="LAV167" s="120"/>
      <c r="LAW167" s="120"/>
      <c r="LAX167" s="120"/>
      <c r="LAY167" s="120"/>
      <c r="LAZ167" s="120"/>
      <c r="LBA167" s="120"/>
      <c r="LBB167" s="120"/>
      <c r="LBC167" s="120"/>
      <c r="LBD167" s="120"/>
      <c r="LBE167" s="120"/>
      <c r="LBF167" s="120"/>
      <c r="LBG167" s="120"/>
      <c r="LBH167" s="120"/>
      <c r="LBI167" s="120"/>
      <c r="LBJ167" s="120"/>
      <c r="LBK167" s="120"/>
      <c r="LBL167" s="120"/>
      <c r="LBM167" s="120"/>
      <c r="LBN167" s="120"/>
      <c r="LBO167" s="120"/>
      <c r="LBP167" s="120"/>
      <c r="LBQ167" s="120"/>
      <c r="LBR167" s="120"/>
      <c r="LBS167" s="120"/>
      <c r="LBT167" s="120"/>
      <c r="LBU167" s="120"/>
      <c r="LBV167" s="120"/>
      <c r="LBW167" s="120"/>
      <c r="LBX167" s="120"/>
      <c r="LBY167" s="120"/>
      <c r="LBZ167" s="120"/>
      <c r="LCA167" s="120"/>
      <c r="LCB167" s="120"/>
      <c r="LCC167" s="120"/>
      <c r="LCD167" s="120"/>
      <c r="LCE167" s="120"/>
      <c r="LCF167" s="120"/>
      <c r="LCG167" s="120"/>
      <c r="LCH167" s="120"/>
      <c r="LCI167" s="120"/>
      <c r="LCJ167" s="120"/>
      <c r="LCK167" s="120"/>
      <c r="LCL167" s="120"/>
      <c r="LCM167" s="120"/>
      <c r="LCN167" s="120"/>
      <c r="LCO167" s="120"/>
      <c r="LCP167" s="120"/>
      <c r="LCQ167" s="120"/>
      <c r="LCR167" s="120"/>
      <c r="LCS167" s="120"/>
      <c r="LCT167" s="120"/>
      <c r="LCU167" s="120"/>
      <c r="LCV167" s="120"/>
      <c r="LCW167" s="120"/>
      <c r="LCX167" s="120"/>
      <c r="LCY167" s="120"/>
      <c r="LCZ167" s="120"/>
      <c r="LDA167" s="120"/>
      <c r="LDB167" s="120"/>
      <c r="LDC167" s="120"/>
      <c r="LDD167" s="120"/>
      <c r="LDE167" s="120"/>
      <c r="LDF167" s="120"/>
      <c r="LDG167" s="120"/>
      <c r="LDH167" s="120"/>
      <c r="LDI167" s="120"/>
      <c r="LDJ167" s="120"/>
      <c r="LDK167" s="120"/>
      <c r="LDL167" s="120"/>
      <c r="LDM167" s="120"/>
      <c r="LDN167" s="120"/>
      <c r="LDO167" s="120"/>
      <c r="LDP167" s="120"/>
      <c r="LDQ167" s="120"/>
      <c r="LDR167" s="120"/>
      <c r="LDS167" s="120"/>
      <c r="LDT167" s="120"/>
      <c r="LDU167" s="120"/>
      <c r="LDV167" s="120"/>
      <c r="LDW167" s="120"/>
      <c r="LDX167" s="120"/>
      <c r="LDY167" s="120"/>
      <c r="LDZ167" s="120"/>
      <c r="LEA167" s="120"/>
      <c r="LEB167" s="120"/>
      <c r="LEC167" s="120"/>
      <c r="LED167" s="120"/>
      <c r="LEE167" s="120"/>
      <c r="LEF167" s="120"/>
      <c r="LEG167" s="120"/>
      <c r="LEH167" s="120"/>
      <c r="LEI167" s="120"/>
      <c r="LEJ167" s="120"/>
      <c r="LEK167" s="120"/>
      <c r="LEL167" s="120"/>
      <c r="LEM167" s="120"/>
      <c r="LEN167" s="120"/>
      <c r="LEO167" s="120"/>
      <c r="LEP167" s="120"/>
      <c r="LEQ167" s="120"/>
      <c r="LER167" s="120"/>
      <c r="LES167" s="120"/>
      <c r="LET167" s="120"/>
      <c r="LEU167" s="120"/>
      <c r="LEV167" s="120"/>
      <c r="LEW167" s="120"/>
      <c r="LEX167" s="120"/>
      <c r="LEY167" s="120"/>
      <c r="LEZ167" s="120"/>
      <c r="LFA167" s="120"/>
      <c r="LFB167" s="120"/>
      <c r="LFC167" s="120"/>
      <c r="LFD167" s="120"/>
      <c r="LFE167" s="120"/>
      <c r="LFF167" s="120"/>
      <c r="LFG167" s="120"/>
      <c r="LFH167" s="120"/>
      <c r="LFI167" s="120"/>
      <c r="LFJ167" s="120"/>
      <c r="LFK167" s="120"/>
      <c r="LFL167" s="120"/>
      <c r="LFM167" s="120"/>
      <c r="LFN167" s="120"/>
      <c r="LFO167" s="120"/>
      <c r="LFP167" s="120"/>
      <c r="LFQ167" s="120"/>
      <c r="LFR167" s="120"/>
      <c r="LFS167" s="120"/>
      <c r="LFT167" s="120"/>
      <c r="LFU167" s="120"/>
      <c r="LFV167" s="120"/>
      <c r="LFW167" s="120"/>
      <c r="LFX167" s="120"/>
      <c r="LFY167" s="120"/>
      <c r="LFZ167" s="120"/>
      <c r="LGA167" s="120"/>
      <c r="LGB167" s="120"/>
      <c r="LGC167" s="120"/>
      <c r="LGD167" s="120"/>
      <c r="LGE167" s="120"/>
      <c r="LGF167" s="120"/>
      <c r="LGG167" s="120"/>
      <c r="LGH167" s="120"/>
      <c r="LGI167" s="120"/>
      <c r="LGJ167" s="120"/>
      <c r="LGK167" s="120"/>
      <c r="LGL167" s="120"/>
      <c r="LGM167" s="120"/>
      <c r="LGN167" s="120"/>
      <c r="LGO167" s="120"/>
      <c r="LGP167" s="120"/>
      <c r="LGQ167" s="120"/>
      <c r="LGR167" s="120"/>
      <c r="LGS167" s="120"/>
      <c r="LGT167" s="120"/>
      <c r="LGU167" s="120"/>
      <c r="LGV167" s="120"/>
      <c r="LGW167" s="120"/>
      <c r="LGX167" s="120"/>
      <c r="LGY167" s="120"/>
      <c r="LGZ167" s="120"/>
      <c r="LHA167" s="120"/>
      <c r="LHB167" s="120"/>
      <c r="LHC167" s="120"/>
      <c r="LHD167" s="120"/>
      <c r="LHE167" s="120"/>
      <c r="LHF167" s="120"/>
      <c r="LHG167" s="120"/>
      <c r="LHH167" s="120"/>
      <c r="LHI167" s="120"/>
      <c r="LHJ167" s="120"/>
      <c r="LHK167" s="120"/>
      <c r="LHL167" s="120"/>
      <c r="LHM167" s="120"/>
      <c r="LHN167" s="120"/>
      <c r="LHO167" s="120"/>
      <c r="LHP167" s="120"/>
      <c r="LHQ167" s="120"/>
      <c r="LHR167" s="120"/>
      <c r="LHS167" s="120"/>
      <c r="LHT167" s="120"/>
      <c r="LHU167" s="120"/>
      <c r="LHV167" s="120"/>
      <c r="LHW167" s="120"/>
      <c r="LHX167" s="120"/>
      <c r="LHY167" s="120"/>
      <c r="LHZ167" s="120"/>
      <c r="LIA167" s="120"/>
      <c r="LIB167" s="120"/>
      <c r="LIC167" s="120"/>
      <c r="LID167" s="120"/>
      <c r="LIE167" s="120"/>
      <c r="LIF167" s="120"/>
      <c r="LIG167" s="120"/>
      <c r="LIH167" s="120"/>
      <c r="LII167" s="120"/>
      <c r="LIJ167" s="120"/>
      <c r="LIK167" s="120"/>
      <c r="LIL167" s="120"/>
      <c r="LIM167" s="120"/>
      <c r="LIN167" s="120"/>
      <c r="LIO167" s="120"/>
      <c r="LIP167" s="120"/>
      <c r="LIQ167" s="120"/>
      <c r="LIR167" s="120"/>
      <c r="LIS167" s="120"/>
      <c r="LIT167" s="120"/>
      <c r="LIU167" s="120"/>
      <c r="LIV167" s="120"/>
      <c r="LIW167" s="120"/>
      <c r="LIX167" s="120"/>
      <c r="LIY167" s="120"/>
      <c r="LIZ167" s="120"/>
      <c r="LJA167" s="120"/>
      <c r="LJB167" s="120"/>
      <c r="LJC167" s="120"/>
      <c r="LJD167" s="120"/>
      <c r="LJE167" s="120"/>
      <c r="LJF167" s="120"/>
      <c r="LJG167" s="120"/>
      <c r="LJH167" s="120"/>
      <c r="LJI167" s="120"/>
      <c r="LJJ167" s="120"/>
      <c r="LJK167" s="120"/>
      <c r="LJL167" s="120"/>
      <c r="LJM167" s="120"/>
      <c r="LJN167" s="120"/>
      <c r="LJO167" s="120"/>
      <c r="LJP167" s="120"/>
      <c r="LJQ167" s="120"/>
      <c r="LJR167" s="120"/>
      <c r="LJS167" s="120"/>
      <c r="LJT167" s="120"/>
      <c r="LJU167" s="120"/>
      <c r="LJV167" s="120"/>
      <c r="LJW167" s="120"/>
      <c r="LJX167" s="120"/>
      <c r="LJY167" s="120"/>
      <c r="LJZ167" s="120"/>
      <c r="LKA167" s="120"/>
      <c r="LKB167" s="120"/>
      <c r="LKC167" s="120"/>
      <c r="LKD167" s="120"/>
      <c r="LKE167" s="120"/>
      <c r="LKF167" s="120"/>
      <c r="LKG167" s="120"/>
      <c r="LKH167" s="120"/>
      <c r="LKI167" s="120"/>
      <c r="LKJ167" s="120"/>
      <c r="LKK167" s="120"/>
      <c r="LKL167" s="120"/>
      <c r="LKM167" s="120"/>
      <c r="LKN167" s="120"/>
      <c r="LKO167" s="120"/>
      <c r="LKP167" s="120"/>
      <c r="LKQ167" s="120"/>
      <c r="LKR167" s="120"/>
      <c r="LKS167" s="120"/>
      <c r="LKT167" s="120"/>
      <c r="LKU167" s="120"/>
      <c r="LKV167" s="120"/>
      <c r="LKW167" s="120"/>
      <c r="LKX167" s="120"/>
      <c r="LKY167" s="120"/>
      <c r="LKZ167" s="120"/>
      <c r="LLA167" s="120"/>
      <c r="LLB167" s="120"/>
      <c r="LLC167" s="120"/>
      <c r="LLD167" s="120"/>
      <c r="LLE167" s="120"/>
      <c r="LLF167" s="120"/>
      <c r="LLG167" s="120"/>
      <c r="LLH167" s="120"/>
      <c r="LLI167" s="120"/>
      <c r="LLJ167" s="120"/>
      <c r="LLK167" s="120"/>
      <c r="LLL167" s="120"/>
      <c r="LLM167" s="120"/>
      <c r="LLN167" s="120"/>
      <c r="LLO167" s="120"/>
      <c r="LLP167" s="120"/>
      <c r="LLQ167" s="120"/>
      <c r="LLR167" s="120"/>
      <c r="LLS167" s="120"/>
      <c r="LLT167" s="120"/>
      <c r="LLU167" s="120"/>
      <c r="LLV167" s="120"/>
      <c r="LLW167" s="120"/>
      <c r="LLX167" s="120"/>
      <c r="LLY167" s="120"/>
      <c r="LLZ167" s="120"/>
      <c r="LMA167" s="120"/>
      <c r="LMB167" s="120"/>
      <c r="LMC167" s="120"/>
      <c r="LMD167" s="120"/>
      <c r="LME167" s="120"/>
      <c r="LMF167" s="120"/>
      <c r="LMG167" s="120"/>
      <c r="LMH167" s="120"/>
      <c r="LMI167" s="120"/>
      <c r="LMJ167" s="120"/>
      <c r="LMK167" s="120"/>
      <c r="LML167" s="120"/>
      <c r="LMM167" s="120"/>
      <c r="LMN167" s="120"/>
      <c r="LMO167" s="120"/>
      <c r="LMP167" s="120"/>
      <c r="LMQ167" s="120"/>
      <c r="LMR167" s="120"/>
      <c r="LMS167" s="120"/>
      <c r="LMT167" s="120"/>
      <c r="LMU167" s="120"/>
      <c r="LMV167" s="120"/>
      <c r="LMW167" s="120"/>
      <c r="LMX167" s="120"/>
      <c r="LMY167" s="120"/>
      <c r="LMZ167" s="120"/>
      <c r="LNA167" s="120"/>
      <c r="LNB167" s="120"/>
      <c r="LNC167" s="120"/>
      <c r="LND167" s="120"/>
      <c r="LNE167" s="120"/>
      <c r="LNF167" s="120"/>
      <c r="LNG167" s="120"/>
      <c r="LNH167" s="120"/>
      <c r="LNI167" s="120"/>
      <c r="LNJ167" s="120"/>
      <c r="LNK167" s="120"/>
      <c r="LNL167" s="120"/>
      <c r="LNM167" s="120"/>
      <c r="LNN167" s="120"/>
      <c r="LNO167" s="120"/>
      <c r="LNP167" s="120"/>
      <c r="LNQ167" s="120"/>
      <c r="LNR167" s="120"/>
      <c r="LNS167" s="120"/>
      <c r="LNT167" s="120"/>
      <c r="LNU167" s="120"/>
      <c r="LNV167" s="120"/>
      <c r="LNW167" s="120"/>
      <c r="LNX167" s="120"/>
      <c r="LNY167" s="120"/>
      <c r="LNZ167" s="120"/>
      <c r="LOA167" s="120"/>
      <c r="LOB167" s="120"/>
      <c r="LOC167" s="120"/>
      <c r="LOD167" s="120"/>
      <c r="LOE167" s="120"/>
      <c r="LOF167" s="120"/>
      <c r="LOG167" s="120"/>
      <c r="LOH167" s="120"/>
      <c r="LOI167" s="120"/>
      <c r="LOJ167" s="120"/>
      <c r="LOK167" s="120"/>
      <c r="LOL167" s="120"/>
      <c r="LOM167" s="120"/>
      <c r="LON167" s="120"/>
      <c r="LOO167" s="120"/>
      <c r="LOP167" s="120"/>
      <c r="LOQ167" s="120"/>
      <c r="LOR167" s="120"/>
      <c r="LOS167" s="120"/>
      <c r="LOT167" s="120"/>
      <c r="LOU167" s="120"/>
      <c r="LOV167" s="120"/>
      <c r="LOW167" s="120"/>
      <c r="LOX167" s="120"/>
      <c r="LOY167" s="120"/>
      <c r="LOZ167" s="120"/>
      <c r="LPA167" s="120"/>
      <c r="LPB167" s="120"/>
      <c r="LPC167" s="120"/>
      <c r="LPD167" s="120"/>
      <c r="LPE167" s="120"/>
      <c r="LPF167" s="120"/>
      <c r="LPG167" s="120"/>
      <c r="LPH167" s="120"/>
      <c r="LPI167" s="120"/>
      <c r="LPJ167" s="120"/>
      <c r="LPK167" s="120"/>
      <c r="LPL167" s="120"/>
      <c r="LPM167" s="120"/>
      <c r="LPN167" s="120"/>
      <c r="LPO167" s="120"/>
      <c r="LPP167" s="120"/>
      <c r="LPQ167" s="120"/>
      <c r="LPR167" s="120"/>
      <c r="LPS167" s="120"/>
      <c r="LPT167" s="120"/>
      <c r="LPU167" s="120"/>
      <c r="LPV167" s="120"/>
      <c r="LPW167" s="120"/>
      <c r="LPX167" s="120"/>
      <c r="LPY167" s="120"/>
      <c r="LPZ167" s="120"/>
      <c r="LQA167" s="120"/>
      <c r="LQB167" s="120"/>
      <c r="LQC167" s="120"/>
      <c r="LQD167" s="120"/>
      <c r="LQE167" s="120"/>
      <c r="LQF167" s="120"/>
      <c r="LQG167" s="120"/>
      <c r="LQH167" s="120"/>
      <c r="LQI167" s="120"/>
      <c r="LQJ167" s="120"/>
      <c r="LQK167" s="120"/>
      <c r="LQL167" s="120"/>
      <c r="LQM167" s="120"/>
      <c r="LQN167" s="120"/>
      <c r="LQO167" s="120"/>
      <c r="LQP167" s="120"/>
      <c r="LQQ167" s="120"/>
      <c r="LQR167" s="120"/>
      <c r="LQS167" s="120"/>
      <c r="LQT167" s="120"/>
      <c r="LQU167" s="120"/>
      <c r="LQV167" s="120"/>
      <c r="LQW167" s="120"/>
      <c r="LQX167" s="120"/>
      <c r="LQY167" s="120"/>
      <c r="LQZ167" s="120"/>
      <c r="LRA167" s="120"/>
      <c r="LRB167" s="120"/>
      <c r="LRC167" s="120"/>
      <c r="LRD167" s="120"/>
      <c r="LRE167" s="120"/>
      <c r="LRF167" s="120"/>
      <c r="LRG167" s="120"/>
      <c r="LRH167" s="120"/>
      <c r="LRI167" s="120"/>
      <c r="LRJ167" s="120"/>
      <c r="LRK167" s="120"/>
      <c r="LRL167" s="120"/>
      <c r="LRM167" s="120"/>
      <c r="LRN167" s="120"/>
      <c r="LRO167" s="120"/>
      <c r="LRP167" s="120"/>
      <c r="LRQ167" s="120"/>
      <c r="LRR167" s="120"/>
      <c r="LRS167" s="120"/>
      <c r="LRT167" s="120"/>
      <c r="LRU167" s="120"/>
      <c r="LRV167" s="120"/>
      <c r="LRW167" s="120"/>
      <c r="LRX167" s="120"/>
      <c r="LRY167" s="120"/>
      <c r="LRZ167" s="120"/>
      <c r="LSA167" s="120"/>
      <c r="LSB167" s="120"/>
      <c r="LSC167" s="120"/>
      <c r="LSD167" s="120"/>
      <c r="LSE167" s="120"/>
      <c r="LSF167" s="120"/>
      <c r="LSG167" s="120"/>
      <c r="LSH167" s="120"/>
      <c r="LSI167" s="120"/>
      <c r="LSJ167" s="120"/>
      <c r="LSK167" s="120"/>
      <c r="LSL167" s="120"/>
      <c r="LSM167" s="120"/>
      <c r="LSN167" s="120"/>
      <c r="LSO167" s="120"/>
      <c r="LSP167" s="120"/>
      <c r="LSQ167" s="120"/>
      <c r="LSR167" s="120"/>
      <c r="LSS167" s="120"/>
      <c r="LST167" s="120"/>
      <c r="LSU167" s="120"/>
      <c r="LSV167" s="120"/>
      <c r="LSW167" s="120"/>
      <c r="LSX167" s="120"/>
      <c r="LSY167" s="120"/>
      <c r="LSZ167" s="120"/>
      <c r="LTA167" s="120"/>
      <c r="LTB167" s="120"/>
      <c r="LTC167" s="120"/>
      <c r="LTD167" s="120"/>
      <c r="LTE167" s="120"/>
      <c r="LTF167" s="120"/>
      <c r="LTG167" s="120"/>
      <c r="LTH167" s="120"/>
      <c r="LTI167" s="120"/>
      <c r="LTJ167" s="120"/>
      <c r="LTK167" s="120"/>
      <c r="LTL167" s="120"/>
      <c r="LTM167" s="120"/>
      <c r="LTN167" s="120"/>
      <c r="LTO167" s="120"/>
      <c r="LTP167" s="120"/>
      <c r="LTQ167" s="120"/>
      <c r="LTR167" s="120"/>
      <c r="LTS167" s="120"/>
      <c r="LTT167" s="120"/>
      <c r="LTU167" s="120"/>
      <c r="LTV167" s="120"/>
      <c r="LTW167" s="120"/>
      <c r="LTX167" s="120"/>
      <c r="LTY167" s="120"/>
      <c r="LTZ167" s="120"/>
      <c r="LUA167" s="120"/>
      <c r="LUB167" s="120"/>
      <c r="LUC167" s="120"/>
      <c r="LUD167" s="120"/>
      <c r="LUE167" s="120"/>
      <c r="LUF167" s="120"/>
      <c r="LUG167" s="120"/>
      <c r="LUH167" s="120"/>
      <c r="LUI167" s="120"/>
      <c r="LUJ167" s="120"/>
      <c r="LUK167" s="120"/>
      <c r="LUL167" s="120"/>
      <c r="LUM167" s="120"/>
      <c r="LUN167" s="120"/>
      <c r="LUO167" s="120"/>
      <c r="LUP167" s="120"/>
      <c r="LUQ167" s="120"/>
      <c r="LUR167" s="120"/>
      <c r="LUS167" s="120"/>
      <c r="LUT167" s="120"/>
      <c r="LUU167" s="120"/>
      <c r="LUV167" s="120"/>
      <c r="LUW167" s="120"/>
      <c r="LUX167" s="120"/>
      <c r="LUY167" s="120"/>
      <c r="LUZ167" s="120"/>
      <c r="LVA167" s="120"/>
      <c r="LVB167" s="120"/>
      <c r="LVC167" s="120"/>
      <c r="LVD167" s="120"/>
      <c r="LVE167" s="120"/>
      <c r="LVF167" s="120"/>
      <c r="LVG167" s="120"/>
      <c r="LVH167" s="120"/>
      <c r="LVI167" s="120"/>
      <c r="LVJ167" s="120"/>
      <c r="LVK167" s="120"/>
      <c r="LVL167" s="120"/>
      <c r="LVM167" s="120"/>
      <c r="LVN167" s="120"/>
      <c r="LVO167" s="120"/>
      <c r="LVP167" s="120"/>
      <c r="LVQ167" s="120"/>
      <c r="LVR167" s="120"/>
      <c r="LVS167" s="120"/>
      <c r="LVT167" s="120"/>
      <c r="LVU167" s="120"/>
      <c r="LVV167" s="120"/>
      <c r="LVW167" s="120"/>
      <c r="LVX167" s="120"/>
      <c r="LVY167" s="120"/>
      <c r="LVZ167" s="120"/>
      <c r="LWA167" s="120"/>
      <c r="LWB167" s="120"/>
      <c r="LWC167" s="120"/>
      <c r="LWD167" s="120"/>
      <c r="LWE167" s="120"/>
      <c r="LWF167" s="120"/>
      <c r="LWG167" s="120"/>
      <c r="LWH167" s="120"/>
      <c r="LWI167" s="120"/>
      <c r="LWJ167" s="120"/>
      <c r="LWK167" s="120"/>
      <c r="LWL167" s="120"/>
      <c r="LWM167" s="120"/>
      <c r="LWN167" s="120"/>
      <c r="LWO167" s="120"/>
      <c r="LWP167" s="120"/>
      <c r="LWQ167" s="120"/>
      <c r="LWR167" s="120"/>
      <c r="LWS167" s="120"/>
      <c r="LWT167" s="120"/>
      <c r="LWU167" s="120"/>
      <c r="LWV167" s="120"/>
      <c r="LWW167" s="120"/>
      <c r="LWX167" s="120"/>
      <c r="LWY167" s="120"/>
      <c r="LWZ167" s="120"/>
      <c r="LXA167" s="120"/>
      <c r="LXB167" s="120"/>
      <c r="LXC167" s="120"/>
      <c r="LXD167" s="120"/>
      <c r="LXE167" s="120"/>
      <c r="LXF167" s="120"/>
      <c r="LXG167" s="120"/>
      <c r="LXH167" s="120"/>
      <c r="LXI167" s="120"/>
      <c r="LXJ167" s="120"/>
      <c r="LXK167" s="120"/>
      <c r="LXL167" s="120"/>
      <c r="LXM167" s="120"/>
      <c r="LXN167" s="120"/>
      <c r="LXO167" s="120"/>
      <c r="LXP167" s="120"/>
      <c r="LXQ167" s="120"/>
      <c r="LXR167" s="120"/>
      <c r="LXS167" s="120"/>
      <c r="LXT167" s="120"/>
      <c r="LXU167" s="120"/>
      <c r="LXV167" s="120"/>
      <c r="LXW167" s="120"/>
      <c r="LXX167" s="120"/>
      <c r="LXY167" s="120"/>
      <c r="LXZ167" s="120"/>
      <c r="LYA167" s="120"/>
      <c r="LYB167" s="120"/>
      <c r="LYC167" s="120"/>
      <c r="LYD167" s="120"/>
      <c r="LYE167" s="120"/>
      <c r="LYF167" s="120"/>
      <c r="LYG167" s="120"/>
      <c r="LYH167" s="120"/>
      <c r="LYI167" s="120"/>
      <c r="LYJ167" s="120"/>
      <c r="LYK167" s="120"/>
      <c r="LYL167" s="120"/>
      <c r="LYM167" s="120"/>
      <c r="LYN167" s="120"/>
      <c r="LYO167" s="120"/>
      <c r="LYP167" s="120"/>
      <c r="LYQ167" s="120"/>
      <c r="LYR167" s="120"/>
      <c r="LYS167" s="120"/>
      <c r="LYT167" s="120"/>
      <c r="LYU167" s="120"/>
      <c r="LYV167" s="120"/>
      <c r="LYW167" s="120"/>
      <c r="LYX167" s="120"/>
      <c r="LYY167" s="120"/>
      <c r="LYZ167" s="120"/>
      <c r="LZA167" s="120"/>
      <c r="LZB167" s="120"/>
      <c r="LZC167" s="120"/>
      <c r="LZD167" s="120"/>
      <c r="LZE167" s="120"/>
      <c r="LZF167" s="120"/>
      <c r="LZG167" s="120"/>
      <c r="LZH167" s="120"/>
      <c r="LZI167" s="120"/>
      <c r="LZJ167" s="120"/>
      <c r="LZK167" s="120"/>
      <c r="LZL167" s="120"/>
      <c r="LZM167" s="120"/>
      <c r="LZN167" s="120"/>
      <c r="LZO167" s="120"/>
      <c r="LZP167" s="120"/>
      <c r="LZQ167" s="120"/>
      <c r="LZR167" s="120"/>
      <c r="LZS167" s="120"/>
      <c r="LZT167" s="120"/>
      <c r="LZU167" s="120"/>
      <c r="LZV167" s="120"/>
      <c r="LZW167" s="120"/>
      <c r="LZX167" s="120"/>
      <c r="LZY167" s="120"/>
      <c r="LZZ167" s="120"/>
      <c r="MAA167" s="120"/>
      <c r="MAB167" s="120"/>
      <c r="MAC167" s="120"/>
      <c r="MAD167" s="120"/>
      <c r="MAE167" s="120"/>
      <c r="MAF167" s="120"/>
      <c r="MAG167" s="120"/>
      <c r="MAH167" s="120"/>
      <c r="MAI167" s="120"/>
      <c r="MAJ167" s="120"/>
      <c r="MAK167" s="120"/>
      <c r="MAL167" s="120"/>
      <c r="MAM167" s="120"/>
      <c r="MAN167" s="120"/>
      <c r="MAO167" s="120"/>
      <c r="MAP167" s="120"/>
      <c r="MAQ167" s="120"/>
      <c r="MAR167" s="120"/>
      <c r="MAS167" s="120"/>
      <c r="MAT167" s="120"/>
      <c r="MAU167" s="120"/>
      <c r="MAV167" s="120"/>
      <c r="MAW167" s="120"/>
      <c r="MAX167" s="120"/>
      <c r="MAY167" s="120"/>
      <c r="MAZ167" s="120"/>
      <c r="MBA167" s="120"/>
      <c r="MBB167" s="120"/>
      <c r="MBC167" s="120"/>
      <c r="MBD167" s="120"/>
      <c r="MBE167" s="120"/>
      <c r="MBF167" s="120"/>
      <c r="MBG167" s="120"/>
      <c r="MBH167" s="120"/>
      <c r="MBI167" s="120"/>
      <c r="MBJ167" s="120"/>
      <c r="MBK167" s="120"/>
      <c r="MBL167" s="120"/>
      <c r="MBM167" s="120"/>
      <c r="MBN167" s="120"/>
      <c r="MBO167" s="120"/>
      <c r="MBP167" s="120"/>
      <c r="MBQ167" s="120"/>
      <c r="MBR167" s="120"/>
      <c r="MBS167" s="120"/>
      <c r="MBT167" s="120"/>
      <c r="MBU167" s="120"/>
      <c r="MBV167" s="120"/>
      <c r="MBW167" s="120"/>
      <c r="MBX167" s="120"/>
      <c r="MBY167" s="120"/>
      <c r="MBZ167" s="120"/>
      <c r="MCA167" s="120"/>
      <c r="MCB167" s="120"/>
      <c r="MCC167" s="120"/>
      <c r="MCD167" s="120"/>
      <c r="MCE167" s="120"/>
      <c r="MCF167" s="120"/>
      <c r="MCG167" s="120"/>
      <c r="MCH167" s="120"/>
      <c r="MCI167" s="120"/>
      <c r="MCJ167" s="120"/>
      <c r="MCK167" s="120"/>
      <c r="MCL167" s="120"/>
      <c r="MCM167" s="120"/>
      <c r="MCN167" s="120"/>
      <c r="MCO167" s="120"/>
      <c r="MCP167" s="120"/>
      <c r="MCQ167" s="120"/>
      <c r="MCR167" s="120"/>
      <c r="MCS167" s="120"/>
      <c r="MCT167" s="120"/>
      <c r="MCU167" s="120"/>
      <c r="MCV167" s="120"/>
      <c r="MCW167" s="120"/>
      <c r="MCX167" s="120"/>
      <c r="MCY167" s="120"/>
      <c r="MCZ167" s="120"/>
      <c r="MDA167" s="120"/>
      <c r="MDB167" s="120"/>
      <c r="MDC167" s="120"/>
      <c r="MDD167" s="120"/>
      <c r="MDE167" s="120"/>
      <c r="MDF167" s="120"/>
      <c r="MDG167" s="120"/>
      <c r="MDH167" s="120"/>
      <c r="MDI167" s="120"/>
      <c r="MDJ167" s="120"/>
      <c r="MDK167" s="120"/>
      <c r="MDL167" s="120"/>
      <c r="MDM167" s="120"/>
      <c r="MDN167" s="120"/>
      <c r="MDO167" s="120"/>
      <c r="MDP167" s="120"/>
      <c r="MDQ167" s="120"/>
      <c r="MDR167" s="120"/>
      <c r="MDS167" s="120"/>
      <c r="MDT167" s="120"/>
      <c r="MDU167" s="120"/>
      <c r="MDV167" s="120"/>
      <c r="MDW167" s="120"/>
      <c r="MDX167" s="120"/>
      <c r="MDY167" s="120"/>
      <c r="MDZ167" s="120"/>
      <c r="MEA167" s="120"/>
      <c r="MEB167" s="120"/>
      <c r="MEC167" s="120"/>
      <c r="MED167" s="120"/>
      <c r="MEE167" s="120"/>
      <c r="MEF167" s="120"/>
      <c r="MEG167" s="120"/>
      <c r="MEH167" s="120"/>
      <c r="MEI167" s="120"/>
      <c r="MEJ167" s="120"/>
      <c r="MEK167" s="120"/>
      <c r="MEL167" s="120"/>
      <c r="MEM167" s="120"/>
      <c r="MEN167" s="120"/>
      <c r="MEO167" s="120"/>
      <c r="MEP167" s="120"/>
      <c r="MEQ167" s="120"/>
      <c r="MER167" s="120"/>
      <c r="MES167" s="120"/>
      <c r="MET167" s="120"/>
      <c r="MEU167" s="120"/>
      <c r="MEV167" s="120"/>
      <c r="MEW167" s="120"/>
      <c r="MEX167" s="120"/>
      <c r="MEY167" s="120"/>
      <c r="MEZ167" s="120"/>
      <c r="MFA167" s="120"/>
      <c r="MFB167" s="120"/>
      <c r="MFC167" s="120"/>
      <c r="MFD167" s="120"/>
      <c r="MFE167" s="120"/>
      <c r="MFF167" s="120"/>
      <c r="MFG167" s="120"/>
      <c r="MFH167" s="120"/>
      <c r="MFI167" s="120"/>
      <c r="MFJ167" s="120"/>
      <c r="MFK167" s="120"/>
      <c r="MFL167" s="120"/>
      <c r="MFM167" s="120"/>
      <c r="MFN167" s="120"/>
      <c r="MFO167" s="120"/>
      <c r="MFP167" s="120"/>
      <c r="MFQ167" s="120"/>
      <c r="MFR167" s="120"/>
      <c r="MFS167" s="120"/>
      <c r="MFT167" s="120"/>
      <c r="MFU167" s="120"/>
      <c r="MFV167" s="120"/>
      <c r="MFW167" s="120"/>
      <c r="MFX167" s="120"/>
      <c r="MFY167" s="120"/>
      <c r="MFZ167" s="120"/>
      <c r="MGA167" s="120"/>
      <c r="MGB167" s="120"/>
      <c r="MGC167" s="120"/>
      <c r="MGD167" s="120"/>
      <c r="MGE167" s="120"/>
      <c r="MGF167" s="120"/>
      <c r="MGG167" s="120"/>
      <c r="MGH167" s="120"/>
      <c r="MGI167" s="120"/>
      <c r="MGJ167" s="120"/>
      <c r="MGK167" s="120"/>
      <c r="MGL167" s="120"/>
      <c r="MGM167" s="120"/>
      <c r="MGN167" s="120"/>
      <c r="MGO167" s="120"/>
      <c r="MGP167" s="120"/>
      <c r="MGQ167" s="120"/>
      <c r="MGR167" s="120"/>
      <c r="MGS167" s="120"/>
      <c r="MGT167" s="120"/>
      <c r="MGU167" s="120"/>
      <c r="MGV167" s="120"/>
      <c r="MGW167" s="120"/>
      <c r="MGX167" s="120"/>
      <c r="MGY167" s="120"/>
      <c r="MGZ167" s="120"/>
      <c r="MHA167" s="120"/>
      <c r="MHB167" s="120"/>
      <c r="MHC167" s="120"/>
      <c r="MHD167" s="120"/>
      <c r="MHE167" s="120"/>
      <c r="MHF167" s="120"/>
      <c r="MHG167" s="120"/>
      <c r="MHH167" s="120"/>
      <c r="MHI167" s="120"/>
      <c r="MHJ167" s="120"/>
      <c r="MHK167" s="120"/>
      <c r="MHL167" s="120"/>
      <c r="MHM167" s="120"/>
      <c r="MHN167" s="120"/>
      <c r="MHO167" s="120"/>
      <c r="MHP167" s="120"/>
      <c r="MHQ167" s="120"/>
      <c r="MHR167" s="120"/>
      <c r="MHS167" s="120"/>
      <c r="MHT167" s="120"/>
      <c r="MHU167" s="120"/>
      <c r="MHV167" s="120"/>
      <c r="MHW167" s="120"/>
      <c r="MHX167" s="120"/>
      <c r="MHY167" s="120"/>
      <c r="MHZ167" s="120"/>
      <c r="MIA167" s="120"/>
      <c r="MIB167" s="120"/>
      <c r="MIC167" s="120"/>
      <c r="MID167" s="120"/>
      <c r="MIE167" s="120"/>
      <c r="MIF167" s="120"/>
      <c r="MIG167" s="120"/>
      <c r="MIH167" s="120"/>
      <c r="MII167" s="120"/>
      <c r="MIJ167" s="120"/>
      <c r="MIK167" s="120"/>
      <c r="MIL167" s="120"/>
      <c r="MIM167" s="120"/>
      <c r="MIN167" s="120"/>
      <c r="MIO167" s="120"/>
      <c r="MIP167" s="120"/>
      <c r="MIQ167" s="120"/>
      <c r="MIR167" s="120"/>
      <c r="MIS167" s="120"/>
      <c r="MIT167" s="120"/>
      <c r="MIU167" s="120"/>
      <c r="MIV167" s="120"/>
      <c r="MIW167" s="120"/>
      <c r="MIX167" s="120"/>
      <c r="MIY167" s="120"/>
      <c r="MIZ167" s="120"/>
      <c r="MJA167" s="120"/>
      <c r="MJB167" s="120"/>
      <c r="MJC167" s="120"/>
      <c r="MJD167" s="120"/>
      <c r="MJE167" s="120"/>
      <c r="MJF167" s="120"/>
      <c r="MJG167" s="120"/>
      <c r="MJH167" s="120"/>
      <c r="MJI167" s="120"/>
      <c r="MJJ167" s="120"/>
      <c r="MJK167" s="120"/>
      <c r="MJL167" s="120"/>
      <c r="MJM167" s="120"/>
      <c r="MJN167" s="120"/>
      <c r="MJO167" s="120"/>
      <c r="MJP167" s="120"/>
      <c r="MJQ167" s="120"/>
      <c r="MJR167" s="120"/>
      <c r="MJS167" s="120"/>
      <c r="MJT167" s="120"/>
      <c r="MJU167" s="120"/>
      <c r="MJV167" s="120"/>
      <c r="MJW167" s="120"/>
      <c r="MJX167" s="120"/>
      <c r="MJY167" s="120"/>
      <c r="MJZ167" s="120"/>
      <c r="MKA167" s="120"/>
      <c r="MKB167" s="120"/>
      <c r="MKC167" s="120"/>
      <c r="MKD167" s="120"/>
      <c r="MKE167" s="120"/>
      <c r="MKF167" s="120"/>
      <c r="MKG167" s="120"/>
      <c r="MKH167" s="120"/>
      <c r="MKI167" s="120"/>
      <c r="MKJ167" s="120"/>
      <c r="MKK167" s="120"/>
      <c r="MKL167" s="120"/>
      <c r="MKM167" s="120"/>
      <c r="MKN167" s="120"/>
      <c r="MKO167" s="120"/>
      <c r="MKP167" s="120"/>
      <c r="MKQ167" s="120"/>
      <c r="MKR167" s="120"/>
      <c r="MKS167" s="120"/>
      <c r="MKT167" s="120"/>
      <c r="MKU167" s="120"/>
      <c r="MKV167" s="120"/>
      <c r="MKW167" s="120"/>
      <c r="MKX167" s="120"/>
      <c r="MKY167" s="120"/>
      <c r="MKZ167" s="120"/>
      <c r="MLA167" s="120"/>
      <c r="MLB167" s="120"/>
      <c r="MLC167" s="120"/>
      <c r="MLD167" s="120"/>
      <c r="MLE167" s="120"/>
      <c r="MLF167" s="120"/>
      <c r="MLG167" s="120"/>
      <c r="MLH167" s="120"/>
      <c r="MLI167" s="120"/>
      <c r="MLJ167" s="120"/>
      <c r="MLK167" s="120"/>
      <c r="MLL167" s="120"/>
      <c r="MLM167" s="120"/>
      <c r="MLN167" s="120"/>
      <c r="MLO167" s="120"/>
      <c r="MLP167" s="120"/>
      <c r="MLQ167" s="120"/>
      <c r="MLR167" s="120"/>
      <c r="MLS167" s="120"/>
      <c r="MLT167" s="120"/>
      <c r="MLU167" s="120"/>
      <c r="MLV167" s="120"/>
      <c r="MLW167" s="120"/>
      <c r="MLX167" s="120"/>
      <c r="MLY167" s="120"/>
      <c r="MLZ167" s="120"/>
      <c r="MMA167" s="120"/>
      <c r="MMB167" s="120"/>
      <c r="MMC167" s="120"/>
      <c r="MMD167" s="120"/>
      <c r="MME167" s="120"/>
      <c r="MMF167" s="120"/>
      <c r="MMG167" s="120"/>
      <c r="MMH167" s="120"/>
      <c r="MMI167" s="120"/>
      <c r="MMJ167" s="120"/>
      <c r="MMK167" s="120"/>
      <c r="MML167" s="120"/>
      <c r="MMM167" s="120"/>
      <c r="MMN167" s="120"/>
      <c r="MMO167" s="120"/>
      <c r="MMP167" s="120"/>
      <c r="MMQ167" s="120"/>
      <c r="MMR167" s="120"/>
      <c r="MMS167" s="120"/>
      <c r="MMT167" s="120"/>
      <c r="MMU167" s="120"/>
      <c r="MMV167" s="120"/>
      <c r="MMW167" s="120"/>
      <c r="MMX167" s="120"/>
      <c r="MMY167" s="120"/>
      <c r="MMZ167" s="120"/>
      <c r="MNA167" s="120"/>
      <c r="MNB167" s="120"/>
      <c r="MNC167" s="120"/>
      <c r="MND167" s="120"/>
      <c r="MNE167" s="120"/>
      <c r="MNF167" s="120"/>
      <c r="MNG167" s="120"/>
      <c r="MNH167" s="120"/>
      <c r="MNI167" s="120"/>
      <c r="MNJ167" s="120"/>
      <c r="MNK167" s="120"/>
      <c r="MNL167" s="120"/>
      <c r="MNM167" s="120"/>
      <c r="MNN167" s="120"/>
      <c r="MNO167" s="120"/>
      <c r="MNP167" s="120"/>
      <c r="MNQ167" s="120"/>
      <c r="MNR167" s="120"/>
      <c r="MNS167" s="120"/>
      <c r="MNT167" s="120"/>
      <c r="MNU167" s="120"/>
      <c r="MNV167" s="120"/>
      <c r="MNW167" s="120"/>
      <c r="MNX167" s="120"/>
      <c r="MNY167" s="120"/>
      <c r="MNZ167" s="120"/>
      <c r="MOA167" s="120"/>
      <c r="MOB167" s="120"/>
      <c r="MOC167" s="120"/>
      <c r="MOD167" s="120"/>
      <c r="MOE167" s="120"/>
      <c r="MOF167" s="120"/>
      <c r="MOG167" s="120"/>
      <c r="MOH167" s="120"/>
      <c r="MOI167" s="120"/>
      <c r="MOJ167" s="120"/>
      <c r="MOK167" s="120"/>
      <c r="MOL167" s="120"/>
      <c r="MOM167" s="120"/>
      <c r="MON167" s="120"/>
      <c r="MOO167" s="120"/>
      <c r="MOP167" s="120"/>
      <c r="MOQ167" s="120"/>
      <c r="MOR167" s="120"/>
      <c r="MOS167" s="120"/>
      <c r="MOT167" s="120"/>
      <c r="MOU167" s="120"/>
      <c r="MOV167" s="120"/>
      <c r="MOW167" s="120"/>
      <c r="MOX167" s="120"/>
      <c r="MOY167" s="120"/>
      <c r="MOZ167" s="120"/>
      <c r="MPA167" s="120"/>
      <c r="MPB167" s="120"/>
      <c r="MPC167" s="120"/>
      <c r="MPD167" s="120"/>
      <c r="MPE167" s="120"/>
      <c r="MPF167" s="120"/>
      <c r="MPG167" s="120"/>
      <c r="MPH167" s="120"/>
      <c r="MPI167" s="120"/>
      <c r="MPJ167" s="120"/>
      <c r="MPK167" s="120"/>
      <c r="MPL167" s="120"/>
      <c r="MPM167" s="120"/>
      <c r="MPN167" s="120"/>
      <c r="MPO167" s="120"/>
      <c r="MPP167" s="120"/>
      <c r="MPQ167" s="120"/>
      <c r="MPR167" s="120"/>
      <c r="MPS167" s="120"/>
      <c r="MPT167" s="120"/>
      <c r="MPU167" s="120"/>
      <c r="MPV167" s="120"/>
      <c r="MPW167" s="120"/>
      <c r="MPX167" s="120"/>
      <c r="MPY167" s="120"/>
      <c r="MPZ167" s="120"/>
      <c r="MQA167" s="120"/>
      <c r="MQB167" s="120"/>
      <c r="MQC167" s="120"/>
      <c r="MQD167" s="120"/>
      <c r="MQE167" s="120"/>
      <c r="MQF167" s="120"/>
      <c r="MQG167" s="120"/>
      <c r="MQH167" s="120"/>
      <c r="MQI167" s="120"/>
      <c r="MQJ167" s="120"/>
      <c r="MQK167" s="120"/>
      <c r="MQL167" s="120"/>
      <c r="MQM167" s="120"/>
      <c r="MQN167" s="120"/>
      <c r="MQO167" s="120"/>
      <c r="MQP167" s="120"/>
      <c r="MQQ167" s="120"/>
      <c r="MQR167" s="120"/>
      <c r="MQS167" s="120"/>
      <c r="MQT167" s="120"/>
      <c r="MQU167" s="120"/>
      <c r="MQV167" s="120"/>
      <c r="MQW167" s="120"/>
      <c r="MQX167" s="120"/>
      <c r="MQY167" s="120"/>
      <c r="MQZ167" s="120"/>
      <c r="MRA167" s="120"/>
      <c r="MRB167" s="120"/>
      <c r="MRC167" s="120"/>
      <c r="MRD167" s="120"/>
      <c r="MRE167" s="120"/>
      <c r="MRF167" s="120"/>
      <c r="MRG167" s="120"/>
      <c r="MRH167" s="120"/>
      <c r="MRI167" s="120"/>
      <c r="MRJ167" s="120"/>
      <c r="MRK167" s="120"/>
      <c r="MRL167" s="120"/>
      <c r="MRM167" s="120"/>
      <c r="MRN167" s="120"/>
      <c r="MRO167" s="120"/>
      <c r="MRP167" s="120"/>
      <c r="MRQ167" s="120"/>
      <c r="MRR167" s="120"/>
      <c r="MRS167" s="120"/>
      <c r="MRT167" s="120"/>
      <c r="MRU167" s="120"/>
      <c r="MRV167" s="120"/>
      <c r="MRW167" s="120"/>
      <c r="MRX167" s="120"/>
      <c r="MRY167" s="120"/>
      <c r="MRZ167" s="120"/>
      <c r="MSA167" s="120"/>
      <c r="MSB167" s="120"/>
      <c r="MSC167" s="120"/>
      <c r="MSD167" s="120"/>
      <c r="MSE167" s="120"/>
      <c r="MSF167" s="120"/>
      <c r="MSG167" s="120"/>
      <c r="MSH167" s="120"/>
      <c r="MSI167" s="120"/>
      <c r="MSJ167" s="120"/>
      <c r="MSK167" s="120"/>
      <c r="MSL167" s="120"/>
      <c r="MSM167" s="120"/>
      <c r="MSN167" s="120"/>
      <c r="MSO167" s="120"/>
      <c r="MSP167" s="120"/>
      <c r="MSQ167" s="120"/>
      <c r="MSR167" s="120"/>
      <c r="MSS167" s="120"/>
      <c r="MST167" s="120"/>
      <c r="MSU167" s="120"/>
      <c r="MSV167" s="120"/>
      <c r="MSW167" s="120"/>
      <c r="MSX167" s="120"/>
      <c r="MSY167" s="120"/>
      <c r="MSZ167" s="120"/>
      <c r="MTA167" s="120"/>
      <c r="MTB167" s="120"/>
      <c r="MTC167" s="120"/>
      <c r="MTD167" s="120"/>
      <c r="MTE167" s="120"/>
      <c r="MTF167" s="120"/>
      <c r="MTG167" s="120"/>
      <c r="MTH167" s="120"/>
      <c r="MTI167" s="120"/>
      <c r="MTJ167" s="120"/>
      <c r="MTK167" s="120"/>
      <c r="MTL167" s="120"/>
      <c r="MTM167" s="120"/>
      <c r="MTN167" s="120"/>
      <c r="MTO167" s="120"/>
      <c r="MTP167" s="120"/>
      <c r="MTQ167" s="120"/>
      <c r="MTR167" s="120"/>
      <c r="MTS167" s="120"/>
      <c r="MTT167" s="120"/>
      <c r="MTU167" s="120"/>
      <c r="MTV167" s="120"/>
      <c r="MTW167" s="120"/>
      <c r="MTX167" s="120"/>
      <c r="MTY167" s="120"/>
      <c r="MTZ167" s="120"/>
      <c r="MUA167" s="120"/>
      <c r="MUB167" s="120"/>
      <c r="MUC167" s="120"/>
      <c r="MUD167" s="120"/>
      <c r="MUE167" s="120"/>
      <c r="MUF167" s="120"/>
      <c r="MUG167" s="120"/>
      <c r="MUH167" s="120"/>
      <c r="MUI167" s="120"/>
      <c r="MUJ167" s="120"/>
      <c r="MUK167" s="120"/>
      <c r="MUL167" s="120"/>
      <c r="MUM167" s="120"/>
      <c r="MUN167" s="120"/>
      <c r="MUO167" s="120"/>
      <c r="MUP167" s="120"/>
      <c r="MUQ167" s="120"/>
      <c r="MUR167" s="120"/>
      <c r="MUS167" s="120"/>
      <c r="MUT167" s="120"/>
      <c r="MUU167" s="120"/>
      <c r="MUV167" s="120"/>
      <c r="MUW167" s="120"/>
      <c r="MUX167" s="120"/>
      <c r="MUY167" s="120"/>
      <c r="MUZ167" s="120"/>
      <c r="MVA167" s="120"/>
      <c r="MVB167" s="120"/>
      <c r="MVC167" s="120"/>
      <c r="MVD167" s="120"/>
      <c r="MVE167" s="120"/>
      <c r="MVF167" s="120"/>
      <c r="MVG167" s="120"/>
      <c r="MVH167" s="120"/>
      <c r="MVI167" s="120"/>
      <c r="MVJ167" s="120"/>
      <c r="MVK167" s="120"/>
      <c r="MVL167" s="120"/>
      <c r="MVM167" s="120"/>
      <c r="MVN167" s="120"/>
      <c r="MVO167" s="120"/>
      <c r="MVP167" s="120"/>
      <c r="MVQ167" s="120"/>
      <c r="MVR167" s="120"/>
      <c r="MVS167" s="120"/>
      <c r="MVT167" s="120"/>
      <c r="MVU167" s="120"/>
      <c r="MVV167" s="120"/>
      <c r="MVW167" s="120"/>
      <c r="MVX167" s="120"/>
      <c r="MVY167" s="120"/>
      <c r="MVZ167" s="120"/>
      <c r="MWA167" s="120"/>
      <c r="MWB167" s="120"/>
      <c r="MWC167" s="120"/>
      <c r="MWD167" s="120"/>
      <c r="MWE167" s="120"/>
      <c r="MWF167" s="120"/>
      <c r="MWG167" s="120"/>
      <c r="MWH167" s="120"/>
      <c r="MWI167" s="120"/>
      <c r="MWJ167" s="120"/>
      <c r="MWK167" s="120"/>
      <c r="MWL167" s="120"/>
      <c r="MWM167" s="120"/>
      <c r="MWN167" s="120"/>
      <c r="MWO167" s="120"/>
      <c r="MWP167" s="120"/>
      <c r="MWQ167" s="120"/>
      <c r="MWR167" s="120"/>
      <c r="MWS167" s="120"/>
      <c r="MWT167" s="120"/>
      <c r="MWU167" s="120"/>
      <c r="MWV167" s="120"/>
      <c r="MWW167" s="120"/>
      <c r="MWX167" s="120"/>
      <c r="MWY167" s="120"/>
      <c r="MWZ167" s="120"/>
      <c r="MXA167" s="120"/>
      <c r="MXB167" s="120"/>
      <c r="MXC167" s="120"/>
      <c r="MXD167" s="120"/>
      <c r="MXE167" s="120"/>
      <c r="MXF167" s="120"/>
      <c r="MXG167" s="120"/>
      <c r="MXH167" s="120"/>
      <c r="MXI167" s="120"/>
      <c r="MXJ167" s="120"/>
      <c r="MXK167" s="120"/>
      <c r="MXL167" s="120"/>
      <c r="MXM167" s="120"/>
      <c r="MXN167" s="120"/>
      <c r="MXO167" s="120"/>
      <c r="MXP167" s="120"/>
      <c r="MXQ167" s="120"/>
      <c r="MXR167" s="120"/>
      <c r="MXS167" s="120"/>
      <c r="MXT167" s="120"/>
      <c r="MXU167" s="120"/>
      <c r="MXV167" s="120"/>
      <c r="MXW167" s="120"/>
      <c r="MXX167" s="120"/>
      <c r="MXY167" s="120"/>
      <c r="MXZ167" s="120"/>
      <c r="MYA167" s="120"/>
      <c r="MYB167" s="120"/>
      <c r="MYC167" s="120"/>
      <c r="MYD167" s="120"/>
      <c r="MYE167" s="120"/>
      <c r="MYF167" s="120"/>
      <c r="MYG167" s="120"/>
      <c r="MYH167" s="120"/>
      <c r="MYI167" s="120"/>
      <c r="MYJ167" s="120"/>
      <c r="MYK167" s="120"/>
      <c r="MYL167" s="120"/>
      <c r="MYM167" s="120"/>
      <c r="MYN167" s="120"/>
      <c r="MYO167" s="120"/>
      <c r="MYP167" s="120"/>
      <c r="MYQ167" s="120"/>
      <c r="MYR167" s="120"/>
      <c r="MYS167" s="120"/>
      <c r="MYT167" s="120"/>
      <c r="MYU167" s="120"/>
      <c r="MYV167" s="120"/>
      <c r="MYW167" s="120"/>
      <c r="MYX167" s="120"/>
      <c r="MYY167" s="120"/>
      <c r="MYZ167" s="120"/>
      <c r="MZA167" s="120"/>
      <c r="MZB167" s="120"/>
      <c r="MZC167" s="120"/>
      <c r="MZD167" s="120"/>
      <c r="MZE167" s="120"/>
      <c r="MZF167" s="120"/>
      <c r="MZG167" s="120"/>
      <c r="MZH167" s="120"/>
      <c r="MZI167" s="120"/>
      <c r="MZJ167" s="120"/>
      <c r="MZK167" s="120"/>
      <c r="MZL167" s="120"/>
      <c r="MZM167" s="120"/>
      <c r="MZN167" s="120"/>
      <c r="MZO167" s="120"/>
      <c r="MZP167" s="120"/>
      <c r="MZQ167" s="120"/>
      <c r="MZR167" s="120"/>
      <c r="MZS167" s="120"/>
      <c r="MZT167" s="120"/>
      <c r="MZU167" s="120"/>
      <c r="MZV167" s="120"/>
      <c r="MZW167" s="120"/>
      <c r="MZX167" s="120"/>
      <c r="MZY167" s="120"/>
      <c r="MZZ167" s="120"/>
      <c r="NAA167" s="120"/>
      <c r="NAB167" s="120"/>
      <c r="NAC167" s="120"/>
      <c r="NAD167" s="120"/>
      <c r="NAE167" s="120"/>
      <c r="NAF167" s="120"/>
      <c r="NAG167" s="120"/>
      <c r="NAH167" s="120"/>
      <c r="NAI167" s="120"/>
      <c r="NAJ167" s="120"/>
      <c r="NAK167" s="120"/>
      <c r="NAL167" s="120"/>
      <c r="NAM167" s="120"/>
      <c r="NAN167" s="120"/>
      <c r="NAO167" s="120"/>
      <c r="NAP167" s="120"/>
      <c r="NAQ167" s="120"/>
      <c r="NAR167" s="120"/>
      <c r="NAS167" s="120"/>
      <c r="NAT167" s="120"/>
      <c r="NAU167" s="120"/>
      <c r="NAV167" s="120"/>
      <c r="NAW167" s="120"/>
      <c r="NAX167" s="120"/>
      <c r="NAY167" s="120"/>
      <c r="NAZ167" s="120"/>
      <c r="NBA167" s="120"/>
      <c r="NBB167" s="120"/>
      <c r="NBC167" s="120"/>
      <c r="NBD167" s="120"/>
      <c r="NBE167" s="120"/>
      <c r="NBF167" s="120"/>
      <c r="NBG167" s="120"/>
      <c r="NBH167" s="120"/>
      <c r="NBI167" s="120"/>
      <c r="NBJ167" s="120"/>
      <c r="NBK167" s="120"/>
      <c r="NBL167" s="120"/>
      <c r="NBM167" s="120"/>
      <c r="NBN167" s="120"/>
      <c r="NBO167" s="120"/>
      <c r="NBP167" s="120"/>
      <c r="NBQ167" s="120"/>
      <c r="NBR167" s="120"/>
      <c r="NBS167" s="120"/>
      <c r="NBT167" s="120"/>
      <c r="NBU167" s="120"/>
      <c r="NBV167" s="120"/>
      <c r="NBW167" s="120"/>
      <c r="NBX167" s="120"/>
      <c r="NBY167" s="120"/>
      <c r="NBZ167" s="120"/>
      <c r="NCA167" s="120"/>
      <c r="NCB167" s="120"/>
      <c r="NCC167" s="120"/>
      <c r="NCD167" s="120"/>
      <c r="NCE167" s="120"/>
      <c r="NCF167" s="120"/>
      <c r="NCG167" s="120"/>
      <c r="NCH167" s="120"/>
      <c r="NCI167" s="120"/>
      <c r="NCJ167" s="120"/>
      <c r="NCK167" s="120"/>
      <c r="NCL167" s="120"/>
      <c r="NCM167" s="120"/>
      <c r="NCN167" s="120"/>
      <c r="NCO167" s="120"/>
      <c r="NCP167" s="120"/>
      <c r="NCQ167" s="120"/>
      <c r="NCR167" s="120"/>
      <c r="NCS167" s="120"/>
      <c r="NCT167" s="120"/>
      <c r="NCU167" s="120"/>
      <c r="NCV167" s="120"/>
      <c r="NCW167" s="120"/>
      <c r="NCX167" s="120"/>
      <c r="NCY167" s="120"/>
      <c r="NCZ167" s="120"/>
      <c r="NDA167" s="120"/>
      <c r="NDB167" s="120"/>
      <c r="NDC167" s="120"/>
      <c r="NDD167" s="120"/>
      <c r="NDE167" s="120"/>
      <c r="NDF167" s="120"/>
      <c r="NDG167" s="120"/>
      <c r="NDH167" s="120"/>
      <c r="NDI167" s="120"/>
      <c r="NDJ167" s="120"/>
      <c r="NDK167" s="120"/>
      <c r="NDL167" s="120"/>
      <c r="NDM167" s="120"/>
      <c r="NDN167" s="120"/>
      <c r="NDO167" s="120"/>
      <c r="NDP167" s="120"/>
      <c r="NDQ167" s="120"/>
      <c r="NDR167" s="120"/>
      <c r="NDS167" s="120"/>
      <c r="NDT167" s="120"/>
      <c r="NDU167" s="120"/>
      <c r="NDV167" s="120"/>
      <c r="NDW167" s="120"/>
      <c r="NDX167" s="120"/>
      <c r="NDY167" s="120"/>
      <c r="NDZ167" s="120"/>
      <c r="NEA167" s="120"/>
      <c r="NEB167" s="120"/>
      <c r="NEC167" s="120"/>
      <c r="NED167" s="120"/>
      <c r="NEE167" s="120"/>
      <c r="NEF167" s="120"/>
      <c r="NEG167" s="120"/>
      <c r="NEH167" s="120"/>
      <c r="NEI167" s="120"/>
      <c r="NEJ167" s="120"/>
      <c r="NEK167" s="120"/>
      <c r="NEL167" s="120"/>
      <c r="NEM167" s="120"/>
      <c r="NEN167" s="120"/>
      <c r="NEO167" s="120"/>
      <c r="NEP167" s="120"/>
      <c r="NEQ167" s="120"/>
      <c r="NER167" s="120"/>
      <c r="NES167" s="120"/>
      <c r="NET167" s="120"/>
      <c r="NEU167" s="120"/>
      <c r="NEV167" s="120"/>
      <c r="NEW167" s="120"/>
      <c r="NEX167" s="120"/>
      <c r="NEY167" s="120"/>
      <c r="NEZ167" s="120"/>
      <c r="NFA167" s="120"/>
      <c r="NFB167" s="120"/>
      <c r="NFC167" s="120"/>
      <c r="NFD167" s="120"/>
      <c r="NFE167" s="120"/>
      <c r="NFF167" s="120"/>
      <c r="NFG167" s="120"/>
      <c r="NFH167" s="120"/>
      <c r="NFI167" s="120"/>
      <c r="NFJ167" s="120"/>
      <c r="NFK167" s="120"/>
      <c r="NFL167" s="120"/>
      <c r="NFM167" s="120"/>
      <c r="NFN167" s="120"/>
      <c r="NFO167" s="120"/>
      <c r="NFP167" s="120"/>
      <c r="NFQ167" s="120"/>
      <c r="NFR167" s="120"/>
      <c r="NFS167" s="120"/>
      <c r="NFT167" s="120"/>
      <c r="NFU167" s="120"/>
      <c r="NFV167" s="120"/>
      <c r="NFW167" s="120"/>
      <c r="NFX167" s="120"/>
      <c r="NFY167" s="120"/>
      <c r="NFZ167" s="120"/>
      <c r="NGA167" s="120"/>
      <c r="NGB167" s="120"/>
      <c r="NGC167" s="120"/>
      <c r="NGD167" s="120"/>
      <c r="NGE167" s="120"/>
      <c r="NGF167" s="120"/>
      <c r="NGG167" s="120"/>
      <c r="NGH167" s="120"/>
      <c r="NGI167" s="120"/>
      <c r="NGJ167" s="120"/>
      <c r="NGK167" s="120"/>
      <c r="NGL167" s="120"/>
      <c r="NGM167" s="120"/>
      <c r="NGN167" s="120"/>
      <c r="NGO167" s="120"/>
      <c r="NGP167" s="120"/>
      <c r="NGQ167" s="120"/>
      <c r="NGR167" s="120"/>
      <c r="NGS167" s="120"/>
      <c r="NGT167" s="120"/>
      <c r="NGU167" s="120"/>
      <c r="NGV167" s="120"/>
      <c r="NGW167" s="120"/>
      <c r="NGX167" s="120"/>
      <c r="NGY167" s="120"/>
      <c r="NGZ167" s="120"/>
      <c r="NHA167" s="120"/>
      <c r="NHB167" s="120"/>
      <c r="NHC167" s="120"/>
      <c r="NHD167" s="120"/>
      <c r="NHE167" s="120"/>
      <c r="NHF167" s="120"/>
      <c r="NHG167" s="120"/>
      <c r="NHH167" s="120"/>
      <c r="NHI167" s="120"/>
      <c r="NHJ167" s="120"/>
      <c r="NHK167" s="120"/>
      <c r="NHL167" s="120"/>
      <c r="NHM167" s="120"/>
      <c r="NHN167" s="120"/>
      <c r="NHO167" s="120"/>
      <c r="NHP167" s="120"/>
      <c r="NHQ167" s="120"/>
      <c r="NHR167" s="120"/>
      <c r="NHS167" s="120"/>
      <c r="NHT167" s="120"/>
      <c r="NHU167" s="120"/>
      <c r="NHV167" s="120"/>
      <c r="NHW167" s="120"/>
      <c r="NHX167" s="120"/>
      <c r="NHY167" s="120"/>
      <c r="NHZ167" s="120"/>
      <c r="NIA167" s="120"/>
      <c r="NIB167" s="120"/>
      <c r="NIC167" s="120"/>
      <c r="NID167" s="120"/>
      <c r="NIE167" s="120"/>
      <c r="NIF167" s="120"/>
      <c r="NIG167" s="120"/>
      <c r="NIH167" s="120"/>
      <c r="NII167" s="120"/>
      <c r="NIJ167" s="120"/>
      <c r="NIK167" s="120"/>
      <c r="NIL167" s="120"/>
      <c r="NIM167" s="120"/>
      <c r="NIN167" s="120"/>
      <c r="NIO167" s="120"/>
      <c r="NIP167" s="120"/>
      <c r="NIQ167" s="120"/>
      <c r="NIR167" s="120"/>
      <c r="NIS167" s="120"/>
      <c r="NIT167" s="120"/>
      <c r="NIU167" s="120"/>
      <c r="NIV167" s="120"/>
      <c r="NIW167" s="120"/>
      <c r="NIX167" s="120"/>
      <c r="NIY167" s="120"/>
      <c r="NIZ167" s="120"/>
      <c r="NJA167" s="120"/>
      <c r="NJB167" s="120"/>
      <c r="NJC167" s="120"/>
      <c r="NJD167" s="120"/>
      <c r="NJE167" s="120"/>
      <c r="NJF167" s="120"/>
      <c r="NJG167" s="120"/>
      <c r="NJH167" s="120"/>
      <c r="NJI167" s="120"/>
      <c r="NJJ167" s="120"/>
      <c r="NJK167" s="120"/>
      <c r="NJL167" s="120"/>
      <c r="NJM167" s="120"/>
      <c r="NJN167" s="120"/>
      <c r="NJO167" s="120"/>
      <c r="NJP167" s="120"/>
      <c r="NJQ167" s="120"/>
      <c r="NJR167" s="120"/>
      <c r="NJS167" s="120"/>
      <c r="NJT167" s="120"/>
      <c r="NJU167" s="120"/>
      <c r="NJV167" s="120"/>
      <c r="NJW167" s="120"/>
      <c r="NJX167" s="120"/>
      <c r="NJY167" s="120"/>
      <c r="NJZ167" s="120"/>
      <c r="NKA167" s="120"/>
      <c r="NKB167" s="120"/>
      <c r="NKC167" s="120"/>
      <c r="NKD167" s="120"/>
      <c r="NKE167" s="120"/>
      <c r="NKF167" s="120"/>
      <c r="NKG167" s="120"/>
      <c r="NKH167" s="120"/>
      <c r="NKI167" s="120"/>
      <c r="NKJ167" s="120"/>
      <c r="NKK167" s="120"/>
      <c r="NKL167" s="120"/>
      <c r="NKM167" s="120"/>
      <c r="NKN167" s="120"/>
      <c r="NKO167" s="120"/>
      <c r="NKP167" s="120"/>
      <c r="NKQ167" s="120"/>
      <c r="NKR167" s="120"/>
      <c r="NKS167" s="120"/>
      <c r="NKT167" s="120"/>
      <c r="NKU167" s="120"/>
      <c r="NKV167" s="120"/>
      <c r="NKW167" s="120"/>
      <c r="NKX167" s="120"/>
      <c r="NKY167" s="120"/>
      <c r="NKZ167" s="120"/>
      <c r="NLA167" s="120"/>
      <c r="NLB167" s="120"/>
      <c r="NLC167" s="120"/>
      <c r="NLD167" s="120"/>
      <c r="NLE167" s="120"/>
      <c r="NLF167" s="120"/>
      <c r="NLG167" s="120"/>
      <c r="NLH167" s="120"/>
      <c r="NLI167" s="120"/>
      <c r="NLJ167" s="120"/>
      <c r="NLK167" s="120"/>
      <c r="NLL167" s="120"/>
      <c r="NLM167" s="120"/>
      <c r="NLN167" s="120"/>
      <c r="NLO167" s="120"/>
      <c r="NLP167" s="120"/>
      <c r="NLQ167" s="120"/>
      <c r="NLR167" s="120"/>
      <c r="NLS167" s="120"/>
      <c r="NLT167" s="120"/>
      <c r="NLU167" s="120"/>
      <c r="NLV167" s="120"/>
      <c r="NLW167" s="120"/>
      <c r="NLX167" s="120"/>
      <c r="NLY167" s="120"/>
      <c r="NLZ167" s="120"/>
      <c r="NMA167" s="120"/>
      <c r="NMB167" s="120"/>
      <c r="NMC167" s="120"/>
      <c r="NMD167" s="120"/>
      <c r="NME167" s="120"/>
      <c r="NMF167" s="120"/>
      <c r="NMG167" s="120"/>
      <c r="NMH167" s="120"/>
      <c r="NMI167" s="120"/>
      <c r="NMJ167" s="120"/>
      <c r="NMK167" s="120"/>
      <c r="NML167" s="120"/>
      <c r="NMM167" s="120"/>
      <c r="NMN167" s="120"/>
      <c r="NMO167" s="120"/>
      <c r="NMP167" s="120"/>
      <c r="NMQ167" s="120"/>
      <c r="NMR167" s="120"/>
      <c r="NMS167" s="120"/>
      <c r="NMT167" s="120"/>
      <c r="NMU167" s="120"/>
      <c r="NMV167" s="120"/>
      <c r="NMW167" s="120"/>
      <c r="NMX167" s="120"/>
      <c r="NMY167" s="120"/>
      <c r="NMZ167" s="120"/>
      <c r="NNA167" s="120"/>
      <c r="NNB167" s="120"/>
      <c r="NNC167" s="120"/>
      <c r="NND167" s="120"/>
      <c r="NNE167" s="120"/>
      <c r="NNF167" s="120"/>
      <c r="NNG167" s="120"/>
      <c r="NNH167" s="120"/>
      <c r="NNI167" s="120"/>
      <c r="NNJ167" s="120"/>
      <c r="NNK167" s="120"/>
      <c r="NNL167" s="120"/>
      <c r="NNM167" s="120"/>
      <c r="NNN167" s="120"/>
      <c r="NNO167" s="120"/>
      <c r="NNP167" s="120"/>
      <c r="NNQ167" s="120"/>
      <c r="NNR167" s="120"/>
      <c r="NNS167" s="120"/>
      <c r="NNT167" s="120"/>
      <c r="NNU167" s="120"/>
      <c r="NNV167" s="120"/>
      <c r="NNW167" s="120"/>
      <c r="NNX167" s="120"/>
      <c r="NNY167" s="120"/>
      <c r="NNZ167" s="120"/>
      <c r="NOA167" s="120"/>
      <c r="NOB167" s="120"/>
      <c r="NOC167" s="120"/>
      <c r="NOD167" s="120"/>
      <c r="NOE167" s="120"/>
      <c r="NOF167" s="120"/>
      <c r="NOG167" s="120"/>
      <c r="NOH167" s="120"/>
      <c r="NOI167" s="120"/>
      <c r="NOJ167" s="120"/>
      <c r="NOK167" s="120"/>
      <c r="NOL167" s="120"/>
      <c r="NOM167" s="120"/>
      <c r="NON167" s="120"/>
      <c r="NOO167" s="120"/>
      <c r="NOP167" s="120"/>
      <c r="NOQ167" s="120"/>
      <c r="NOR167" s="120"/>
      <c r="NOS167" s="120"/>
      <c r="NOT167" s="120"/>
      <c r="NOU167" s="120"/>
      <c r="NOV167" s="120"/>
      <c r="NOW167" s="120"/>
      <c r="NOX167" s="120"/>
      <c r="NOY167" s="120"/>
      <c r="NOZ167" s="120"/>
      <c r="NPA167" s="120"/>
      <c r="NPB167" s="120"/>
      <c r="NPC167" s="120"/>
      <c r="NPD167" s="120"/>
      <c r="NPE167" s="120"/>
      <c r="NPF167" s="120"/>
      <c r="NPG167" s="120"/>
      <c r="NPH167" s="120"/>
      <c r="NPI167" s="120"/>
      <c r="NPJ167" s="120"/>
      <c r="NPK167" s="120"/>
      <c r="NPL167" s="120"/>
      <c r="NPM167" s="120"/>
      <c r="NPN167" s="120"/>
      <c r="NPO167" s="120"/>
      <c r="NPP167" s="120"/>
      <c r="NPQ167" s="120"/>
      <c r="NPR167" s="120"/>
      <c r="NPS167" s="120"/>
      <c r="NPT167" s="120"/>
      <c r="NPU167" s="120"/>
      <c r="NPV167" s="120"/>
      <c r="NPW167" s="120"/>
      <c r="NPX167" s="120"/>
      <c r="NPY167" s="120"/>
      <c r="NPZ167" s="120"/>
      <c r="NQA167" s="120"/>
      <c r="NQB167" s="120"/>
      <c r="NQC167" s="120"/>
      <c r="NQD167" s="120"/>
      <c r="NQE167" s="120"/>
      <c r="NQF167" s="120"/>
      <c r="NQG167" s="120"/>
      <c r="NQH167" s="120"/>
      <c r="NQI167" s="120"/>
      <c r="NQJ167" s="120"/>
      <c r="NQK167" s="120"/>
      <c r="NQL167" s="120"/>
      <c r="NQM167" s="120"/>
      <c r="NQN167" s="120"/>
      <c r="NQO167" s="120"/>
      <c r="NQP167" s="120"/>
      <c r="NQQ167" s="120"/>
      <c r="NQR167" s="120"/>
      <c r="NQS167" s="120"/>
      <c r="NQT167" s="120"/>
      <c r="NQU167" s="120"/>
      <c r="NQV167" s="120"/>
      <c r="NQW167" s="120"/>
      <c r="NQX167" s="120"/>
      <c r="NQY167" s="120"/>
      <c r="NQZ167" s="120"/>
      <c r="NRA167" s="120"/>
      <c r="NRB167" s="120"/>
      <c r="NRC167" s="120"/>
      <c r="NRD167" s="120"/>
      <c r="NRE167" s="120"/>
      <c r="NRF167" s="120"/>
      <c r="NRG167" s="120"/>
      <c r="NRH167" s="120"/>
      <c r="NRI167" s="120"/>
      <c r="NRJ167" s="120"/>
      <c r="NRK167" s="120"/>
      <c r="NRL167" s="120"/>
      <c r="NRM167" s="120"/>
      <c r="NRN167" s="120"/>
      <c r="NRO167" s="120"/>
      <c r="NRP167" s="120"/>
      <c r="NRQ167" s="120"/>
      <c r="NRR167" s="120"/>
      <c r="NRS167" s="120"/>
      <c r="NRT167" s="120"/>
      <c r="NRU167" s="120"/>
      <c r="NRV167" s="120"/>
      <c r="NRW167" s="120"/>
      <c r="NRX167" s="120"/>
      <c r="NRY167" s="120"/>
      <c r="NRZ167" s="120"/>
      <c r="NSA167" s="120"/>
      <c r="NSB167" s="120"/>
      <c r="NSC167" s="120"/>
      <c r="NSD167" s="120"/>
      <c r="NSE167" s="120"/>
      <c r="NSF167" s="120"/>
      <c r="NSG167" s="120"/>
      <c r="NSH167" s="120"/>
      <c r="NSI167" s="120"/>
      <c r="NSJ167" s="120"/>
      <c r="NSK167" s="120"/>
      <c r="NSL167" s="120"/>
      <c r="NSM167" s="120"/>
      <c r="NSN167" s="120"/>
      <c r="NSO167" s="120"/>
      <c r="NSP167" s="120"/>
      <c r="NSQ167" s="120"/>
      <c r="NSR167" s="120"/>
      <c r="NSS167" s="120"/>
      <c r="NST167" s="120"/>
      <c r="NSU167" s="120"/>
      <c r="NSV167" s="120"/>
      <c r="NSW167" s="120"/>
      <c r="NSX167" s="120"/>
      <c r="NSY167" s="120"/>
      <c r="NSZ167" s="120"/>
      <c r="NTA167" s="120"/>
      <c r="NTB167" s="120"/>
      <c r="NTC167" s="120"/>
      <c r="NTD167" s="120"/>
      <c r="NTE167" s="120"/>
      <c r="NTF167" s="120"/>
      <c r="NTG167" s="120"/>
      <c r="NTH167" s="120"/>
      <c r="NTI167" s="120"/>
      <c r="NTJ167" s="120"/>
      <c r="NTK167" s="120"/>
      <c r="NTL167" s="120"/>
      <c r="NTM167" s="120"/>
      <c r="NTN167" s="120"/>
      <c r="NTO167" s="120"/>
      <c r="NTP167" s="120"/>
      <c r="NTQ167" s="120"/>
      <c r="NTR167" s="120"/>
      <c r="NTS167" s="120"/>
      <c r="NTT167" s="120"/>
      <c r="NTU167" s="120"/>
      <c r="NTV167" s="120"/>
      <c r="NTW167" s="120"/>
      <c r="NTX167" s="120"/>
      <c r="NTY167" s="120"/>
      <c r="NTZ167" s="120"/>
      <c r="NUA167" s="120"/>
      <c r="NUB167" s="120"/>
      <c r="NUC167" s="120"/>
      <c r="NUD167" s="120"/>
      <c r="NUE167" s="120"/>
      <c r="NUF167" s="120"/>
      <c r="NUG167" s="120"/>
      <c r="NUH167" s="120"/>
      <c r="NUI167" s="120"/>
      <c r="NUJ167" s="120"/>
      <c r="NUK167" s="120"/>
      <c r="NUL167" s="120"/>
      <c r="NUM167" s="120"/>
      <c r="NUN167" s="120"/>
      <c r="NUO167" s="120"/>
      <c r="NUP167" s="120"/>
      <c r="NUQ167" s="120"/>
      <c r="NUR167" s="120"/>
      <c r="NUS167" s="120"/>
      <c r="NUT167" s="120"/>
      <c r="NUU167" s="120"/>
      <c r="NUV167" s="120"/>
      <c r="NUW167" s="120"/>
      <c r="NUX167" s="120"/>
      <c r="NUY167" s="120"/>
      <c r="NUZ167" s="120"/>
      <c r="NVA167" s="120"/>
      <c r="NVB167" s="120"/>
      <c r="NVC167" s="120"/>
      <c r="NVD167" s="120"/>
      <c r="NVE167" s="120"/>
      <c r="NVF167" s="120"/>
      <c r="NVG167" s="120"/>
      <c r="NVH167" s="120"/>
      <c r="NVI167" s="120"/>
      <c r="NVJ167" s="120"/>
      <c r="NVK167" s="120"/>
      <c r="NVL167" s="120"/>
      <c r="NVM167" s="120"/>
      <c r="NVN167" s="120"/>
      <c r="NVO167" s="120"/>
      <c r="NVP167" s="120"/>
      <c r="NVQ167" s="120"/>
      <c r="NVR167" s="120"/>
      <c r="NVS167" s="120"/>
      <c r="NVT167" s="120"/>
      <c r="NVU167" s="120"/>
      <c r="NVV167" s="120"/>
      <c r="NVW167" s="120"/>
      <c r="NVX167" s="120"/>
      <c r="NVY167" s="120"/>
      <c r="NVZ167" s="120"/>
      <c r="NWA167" s="120"/>
      <c r="NWB167" s="120"/>
      <c r="NWC167" s="120"/>
      <c r="NWD167" s="120"/>
      <c r="NWE167" s="120"/>
      <c r="NWF167" s="120"/>
      <c r="NWG167" s="120"/>
      <c r="NWH167" s="120"/>
      <c r="NWI167" s="120"/>
      <c r="NWJ167" s="120"/>
      <c r="NWK167" s="120"/>
      <c r="NWL167" s="120"/>
      <c r="NWM167" s="120"/>
      <c r="NWN167" s="120"/>
      <c r="NWO167" s="120"/>
      <c r="NWP167" s="120"/>
      <c r="NWQ167" s="120"/>
      <c r="NWR167" s="120"/>
      <c r="NWS167" s="120"/>
      <c r="NWT167" s="120"/>
      <c r="NWU167" s="120"/>
      <c r="NWV167" s="120"/>
      <c r="NWW167" s="120"/>
      <c r="NWX167" s="120"/>
      <c r="NWY167" s="120"/>
      <c r="NWZ167" s="120"/>
      <c r="NXA167" s="120"/>
      <c r="NXB167" s="120"/>
      <c r="NXC167" s="120"/>
      <c r="NXD167" s="120"/>
      <c r="NXE167" s="120"/>
      <c r="NXF167" s="120"/>
      <c r="NXG167" s="120"/>
      <c r="NXH167" s="120"/>
      <c r="NXI167" s="120"/>
      <c r="NXJ167" s="120"/>
      <c r="NXK167" s="120"/>
      <c r="NXL167" s="120"/>
      <c r="NXM167" s="120"/>
      <c r="NXN167" s="120"/>
      <c r="NXO167" s="120"/>
      <c r="NXP167" s="120"/>
      <c r="NXQ167" s="120"/>
      <c r="NXR167" s="120"/>
      <c r="NXS167" s="120"/>
      <c r="NXT167" s="120"/>
      <c r="NXU167" s="120"/>
      <c r="NXV167" s="120"/>
      <c r="NXW167" s="120"/>
      <c r="NXX167" s="120"/>
      <c r="NXY167" s="120"/>
      <c r="NXZ167" s="120"/>
      <c r="NYA167" s="120"/>
      <c r="NYB167" s="120"/>
      <c r="NYC167" s="120"/>
      <c r="NYD167" s="120"/>
      <c r="NYE167" s="120"/>
      <c r="NYF167" s="120"/>
      <c r="NYG167" s="120"/>
      <c r="NYH167" s="120"/>
      <c r="NYI167" s="120"/>
      <c r="NYJ167" s="120"/>
      <c r="NYK167" s="120"/>
      <c r="NYL167" s="120"/>
      <c r="NYM167" s="120"/>
      <c r="NYN167" s="120"/>
      <c r="NYO167" s="120"/>
      <c r="NYP167" s="120"/>
      <c r="NYQ167" s="120"/>
      <c r="NYR167" s="120"/>
      <c r="NYS167" s="120"/>
      <c r="NYT167" s="120"/>
      <c r="NYU167" s="120"/>
      <c r="NYV167" s="120"/>
      <c r="NYW167" s="120"/>
      <c r="NYX167" s="120"/>
      <c r="NYY167" s="120"/>
      <c r="NYZ167" s="120"/>
      <c r="NZA167" s="120"/>
      <c r="NZB167" s="120"/>
      <c r="NZC167" s="120"/>
      <c r="NZD167" s="120"/>
      <c r="NZE167" s="120"/>
      <c r="NZF167" s="120"/>
      <c r="NZG167" s="120"/>
      <c r="NZH167" s="120"/>
      <c r="NZI167" s="120"/>
      <c r="NZJ167" s="120"/>
      <c r="NZK167" s="120"/>
      <c r="NZL167" s="120"/>
      <c r="NZM167" s="120"/>
      <c r="NZN167" s="120"/>
      <c r="NZO167" s="120"/>
      <c r="NZP167" s="120"/>
      <c r="NZQ167" s="120"/>
      <c r="NZR167" s="120"/>
      <c r="NZS167" s="120"/>
      <c r="NZT167" s="120"/>
      <c r="NZU167" s="120"/>
      <c r="NZV167" s="120"/>
      <c r="NZW167" s="120"/>
      <c r="NZX167" s="120"/>
      <c r="NZY167" s="120"/>
      <c r="NZZ167" s="120"/>
      <c r="OAA167" s="120"/>
      <c r="OAB167" s="120"/>
      <c r="OAC167" s="120"/>
      <c r="OAD167" s="120"/>
      <c r="OAE167" s="120"/>
      <c r="OAF167" s="120"/>
      <c r="OAG167" s="120"/>
      <c r="OAH167" s="120"/>
      <c r="OAI167" s="120"/>
      <c r="OAJ167" s="120"/>
      <c r="OAK167" s="120"/>
      <c r="OAL167" s="120"/>
      <c r="OAM167" s="120"/>
      <c r="OAN167" s="120"/>
      <c r="OAO167" s="120"/>
      <c r="OAP167" s="120"/>
      <c r="OAQ167" s="120"/>
      <c r="OAR167" s="120"/>
      <c r="OAS167" s="120"/>
      <c r="OAT167" s="120"/>
      <c r="OAU167" s="120"/>
      <c r="OAV167" s="120"/>
      <c r="OAW167" s="120"/>
      <c r="OAX167" s="120"/>
      <c r="OAY167" s="120"/>
      <c r="OAZ167" s="120"/>
      <c r="OBA167" s="120"/>
      <c r="OBB167" s="120"/>
      <c r="OBC167" s="120"/>
      <c r="OBD167" s="120"/>
      <c r="OBE167" s="120"/>
      <c r="OBF167" s="120"/>
      <c r="OBG167" s="120"/>
      <c r="OBH167" s="120"/>
      <c r="OBI167" s="120"/>
      <c r="OBJ167" s="120"/>
      <c r="OBK167" s="120"/>
      <c r="OBL167" s="120"/>
      <c r="OBM167" s="120"/>
      <c r="OBN167" s="120"/>
      <c r="OBO167" s="120"/>
      <c r="OBP167" s="120"/>
      <c r="OBQ167" s="120"/>
      <c r="OBR167" s="120"/>
      <c r="OBS167" s="120"/>
      <c r="OBT167" s="120"/>
      <c r="OBU167" s="120"/>
      <c r="OBV167" s="120"/>
      <c r="OBW167" s="120"/>
      <c r="OBX167" s="120"/>
      <c r="OBY167" s="120"/>
      <c r="OBZ167" s="120"/>
      <c r="OCA167" s="120"/>
      <c r="OCB167" s="120"/>
      <c r="OCC167" s="120"/>
      <c r="OCD167" s="120"/>
      <c r="OCE167" s="120"/>
      <c r="OCF167" s="120"/>
      <c r="OCG167" s="120"/>
      <c r="OCH167" s="120"/>
      <c r="OCI167" s="120"/>
      <c r="OCJ167" s="120"/>
      <c r="OCK167" s="120"/>
      <c r="OCL167" s="120"/>
      <c r="OCM167" s="120"/>
      <c r="OCN167" s="120"/>
      <c r="OCO167" s="120"/>
      <c r="OCP167" s="120"/>
      <c r="OCQ167" s="120"/>
      <c r="OCR167" s="120"/>
      <c r="OCS167" s="120"/>
      <c r="OCT167" s="120"/>
      <c r="OCU167" s="120"/>
      <c r="OCV167" s="120"/>
      <c r="OCW167" s="120"/>
      <c r="OCX167" s="120"/>
      <c r="OCY167" s="120"/>
      <c r="OCZ167" s="120"/>
      <c r="ODA167" s="120"/>
      <c r="ODB167" s="120"/>
      <c r="ODC167" s="120"/>
      <c r="ODD167" s="120"/>
      <c r="ODE167" s="120"/>
      <c r="ODF167" s="120"/>
      <c r="ODG167" s="120"/>
      <c r="ODH167" s="120"/>
      <c r="ODI167" s="120"/>
      <c r="ODJ167" s="120"/>
      <c r="ODK167" s="120"/>
      <c r="ODL167" s="120"/>
      <c r="ODM167" s="120"/>
      <c r="ODN167" s="120"/>
      <c r="ODO167" s="120"/>
      <c r="ODP167" s="120"/>
      <c r="ODQ167" s="120"/>
      <c r="ODR167" s="120"/>
      <c r="ODS167" s="120"/>
      <c r="ODT167" s="120"/>
      <c r="ODU167" s="120"/>
      <c r="ODV167" s="120"/>
      <c r="ODW167" s="120"/>
      <c r="ODX167" s="120"/>
      <c r="ODY167" s="120"/>
      <c r="ODZ167" s="120"/>
      <c r="OEA167" s="120"/>
      <c r="OEB167" s="120"/>
      <c r="OEC167" s="120"/>
      <c r="OED167" s="120"/>
      <c r="OEE167" s="120"/>
      <c r="OEF167" s="120"/>
      <c r="OEG167" s="120"/>
      <c r="OEH167" s="120"/>
      <c r="OEI167" s="120"/>
      <c r="OEJ167" s="120"/>
      <c r="OEK167" s="120"/>
      <c r="OEL167" s="120"/>
      <c r="OEM167" s="120"/>
      <c r="OEN167" s="120"/>
      <c r="OEO167" s="120"/>
      <c r="OEP167" s="120"/>
      <c r="OEQ167" s="120"/>
      <c r="OER167" s="120"/>
      <c r="OES167" s="120"/>
      <c r="OET167" s="120"/>
      <c r="OEU167" s="120"/>
      <c r="OEV167" s="120"/>
      <c r="OEW167" s="120"/>
      <c r="OEX167" s="120"/>
      <c r="OEY167" s="120"/>
      <c r="OEZ167" s="120"/>
      <c r="OFA167" s="120"/>
      <c r="OFB167" s="120"/>
      <c r="OFC167" s="120"/>
      <c r="OFD167" s="120"/>
      <c r="OFE167" s="120"/>
      <c r="OFF167" s="120"/>
      <c r="OFG167" s="120"/>
      <c r="OFH167" s="120"/>
      <c r="OFI167" s="120"/>
      <c r="OFJ167" s="120"/>
      <c r="OFK167" s="120"/>
      <c r="OFL167" s="120"/>
      <c r="OFM167" s="120"/>
      <c r="OFN167" s="120"/>
      <c r="OFO167" s="120"/>
      <c r="OFP167" s="120"/>
      <c r="OFQ167" s="120"/>
      <c r="OFR167" s="120"/>
      <c r="OFS167" s="120"/>
      <c r="OFT167" s="120"/>
      <c r="OFU167" s="120"/>
      <c r="OFV167" s="120"/>
      <c r="OFW167" s="120"/>
      <c r="OFX167" s="120"/>
      <c r="OFY167" s="120"/>
      <c r="OFZ167" s="120"/>
      <c r="OGA167" s="120"/>
      <c r="OGB167" s="120"/>
      <c r="OGC167" s="120"/>
      <c r="OGD167" s="120"/>
      <c r="OGE167" s="120"/>
      <c r="OGF167" s="120"/>
      <c r="OGG167" s="120"/>
      <c r="OGH167" s="120"/>
      <c r="OGI167" s="120"/>
      <c r="OGJ167" s="120"/>
      <c r="OGK167" s="120"/>
      <c r="OGL167" s="120"/>
      <c r="OGM167" s="120"/>
      <c r="OGN167" s="120"/>
      <c r="OGO167" s="120"/>
      <c r="OGP167" s="120"/>
      <c r="OGQ167" s="120"/>
      <c r="OGR167" s="120"/>
      <c r="OGS167" s="120"/>
      <c r="OGT167" s="120"/>
      <c r="OGU167" s="120"/>
      <c r="OGV167" s="120"/>
      <c r="OGW167" s="120"/>
      <c r="OGX167" s="120"/>
      <c r="OGY167" s="120"/>
      <c r="OGZ167" s="120"/>
      <c r="OHA167" s="120"/>
      <c r="OHB167" s="120"/>
      <c r="OHC167" s="120"/>
      <c r="OHD167" s="120"/>
      <c r="OHE167" s="120"/>
      <c r="OHF167" s="120"/>
      <c r="OHG167" s="120"/>
      <c r="OHH167" s="120"/>
      <c r="OHI167" s="120"/>
      <c r="OHJ167" s="120"/>
      <c r="OHK167" s="120"/>
      <c r="OHL167" s="120"/>
      <c r="OHM167" s="120"/>
      <c r="OHN167" s="120"/>
      <c r="OHO167" s="120"/>
      <c r="OHP167" s="120"/>
      <c r="OHQ167" s="120"/>
      <c r="OHR167" s="120"/>
      <c r="OHS167" s="120"/>
      <c r="OHT167" s="120"/>
      <c r="OHU167" s="120"/>
      <c r="OHV167" s="120"/>
      <c r="OHW167" s="120"/>
      <c r="OHX167" s="120"/>
      <c r="OHY167" s="120"/>
      <c r="OHZ167" s="120"/>
      <c r="OIA167" s="120"/>
      <c r="OIB167" s="120"/>
      <c r="OIC167" s="120"/>
      <c r="OID167" s="120"/>
      <c r="OIE167" s="120"/>
      <c r="OIF167" s="120"/>
      <c r="OIG167" s="120"/>
      <c r="OIH167" s="120"/>
      <c r="OII167" s="120"/>
      <c r="OIJ167" s="120"/>
      <c r="OIK167" s="120"/>
      <c r="OIL167" s="120"/>
      <c r="OIM167" s="120"/>
      <c r="OIN167" s="120"/>
      <c r="OIO167" s="120"/>
      <c r="OIP167" s="120"/>
      <c r="OIQ167" s="120"/>
      <c r="OIR167" s="120"/>
      <c r="OIS167" s="120"/>
      <c r="OIT167" s="120"/>
      <c r="OIU167" s="120"/>
      <c r="OIV167" s="120"/>
      <c r="OIW167" s="120"/>
      <c r="OIX167" s="120"/>
      <c r="OIY167" s="120"/>
      <c r="OIZ167" s="120"/>
      <c r="OJA167" s="120"/>
      <c r="OJB167" s="120"/>
      <c r="OJC167" s="120"/>
      <c r="OJD167" s="120"/>
      <c r="OJE167" s="120"/>
      <c r="OJF167" s="120"/>
      <c r="OJG167" s="120"/>
      <c r="OJH167" s="120"/>
      <c r="OJI167" s="120"/>
      <c r="OJJ167" s="120"/>
      <c r="OJK167" s="120"/>
      <c r="OJL167" s="120"/>
      <c r="OJM167" s="120"/>
      <c r="OJN167" s="120"/>
      <c r="OJO167" s="120"/>
      <c r="OJP167" s="120"/>
      <c r="OJQ167" s="120"/>
      <c r="OJR167" s="120"/>
      <c r="OJS167" s="120"/>
      <c r="OJT167" s="120"/>
      <c r="OJU167" s="120"/>
      <c r="OJV167" s="120"/>
      <c r="OJW167" s="120"/>
      <c r="OJX167" s="120"/>
      <c r="OJY167" s="120"/>
      <c r="OJZ167" s="120"/>
      <c r="OKA167" s="120"/>
      <c r="OKB167" s="120"/>
      <c r="OKC167" s="120"/>
      <c r="OKD167" s="120"/>
      <c r="OKE167" s="120"/>
      <c r="OKF167" s="120"/>
      <c r="OKG167" s="120"/>
      <c r="OKH167" s="120"/>
      <c r="OKI167" s="120"/>
      <c r="OKJ167" s="120"/>
      <c r="OKK167" s="120"/>
      <c r="OKL167" s="120"/>
      <c r="OKM167" s="120"/>
      <c r="OKN167" s="120"/>
      <c r="OKO167" s="120"/>
      <c r="OKP167" s="120"/>
      <c r="OKQ167" s="120"/>
      <c r="OKR167" s="120"/>
      <c r="OKS167" s="120"/>
      <c r="OKT167" s="120"/>
      <c r="OKU167" s="120"/>
      <c r="OKV167" s="120"/>
      <c r="OKW167" s="120"/>
      <c r="OKX167" s="120"/>
      <c r="OKY167" s="120"/>
      <c r="OKZ167" s="120"/>
      <c r="OLA167" s="120"/>
      <c r="OLB167" s="120"/>
      <c r="OLC167" s="120"/>
      <c r="OLD167" s="120"/>
      <c r="OLE167" s="120"/>
      <c r="OLF167" s="120"/>
      <c r="OLG167" s="120"/>
      <c r="OLH167" s="120"/>
      <c r="OLI167" s="120"/>
      <c r="OLJ167" s="120"/>
      <c r="OLK167" s="120"/>
      <c r="OLL167" s="120"/>
      <c r="OLM167" s="120"/>
      <c r="OLN167" s="120"/>
      <c r="OLO167" s="120"/>
      <c r="OLP167" s="120"/>
      <c r="OLQ167" s="120"/>
      <c r="OLR167" s="120"/>
      <c r="OLS167" s="120"/>
      <c r="OLT167" s="120"/>
      <c r="OLU167" s="120"/>
      <c r="OLV167" s="120"/>
      <c r="OLW167" s="120"/>
      <c r="OLX167" s="120"/>
      <c r="OLY167" s="120"/>
      <c r="OLZ167" s="120"/>
      <c r="OMA167" s="120"/>
      <c r="OMB167" s="120"/>
      <c r="OMC167" s="120"/>
      <c r="OMD167" s="120"/>
      <c r="OME167" s="120"/>
      <c r="OMF167" s="120"/>
      <c r="OMG167" s="120"/>
      <c r="OMH167" s="120"/>
      <c r="OMI167" s="120"/>
      <c r="OMJ167" s="120"/>
      <c r="OMK167" s="120"/>
      <c r="OML167" s="120"/>
      <c r="OMM167" s="120"/>
      <c r="OMN167" s="120"/>
      <c r="OMO167" s="120"/>
      <c r="OMP167" s="120"/>
      <c r="OMQ167" s="120"/>
      <c r="OMR167" s="120"/>
      <c r="OMS167" s="120"/>
      <c r="OMT167" s="120"/>
      <c r="OMU167" s="120"/>
      <c r="OMV167" s="120"/>
      <c r="OMW167" s="120"/>
      <c r="OMX167" s="120"/>
      <c r="OMY167" s="120"/>
      <c r="OMZ167" s="120"/>
      <c r="ONA167" s="120"/>
      <c r="ONB167" s="120"/>
      <c r="ONC167" s="120"/>
      <c r="OND167" s="120"/>
      <c r="ONE167" s="120"/>
      <c r="ONF167" s="120"/>
      <c r="ONG167" s="120"/>
      <c r="ONH167" s="120"/>
      <c r="ONI167" s="120"/>
      <c r="ONJ167" s="120"/>
      <c r="ONK167" s="120"/>
      <c r="ONL167" s="120"/>
      <c r="ONM167" s="120"/>
      <c r="ONN167" s="120"/>
      <c r="ONO167" s="120"/>
      <c r="ONP167" s="120"/>
      <c r="ONQ167" s="120"/>
      <c r="ONR167" s="120"/>
      <c r="ONS167" s="120"/>
      <c r="ONT167" s="120"/>
      <c r="ONU167" s="120"/>
      <c r="ONV167" s="120"/>
      <c r="ONW167" s="120"/>
      <c r="ONX167" s="120"/>
      <c r="ONY167" s="120"/>
      <c r="ONZ167" s="120"/>
      <c r="OOA167" s="120"/>
      <c r="OOB167" s="120"/>
      <c r="OOC167" s="120"/>
      <c r="OOD167" s="120"/>
      <c r="OOE167" s="120"/>
      <c r="OOF167" s="120"/>
      <c r="OOG167" s="120"/>
      <c r="OOH167" s="120"/>
      <c r="OOI167" s="120"/>
      <c r="OOJ167" s="120"/>
      <c r="OOK167" s="120"/>
      <c r="OOL167" s="120"/>
      <c r="OOM167" s="120"/>
      <c r="OON167" s="120"/>
      <c r="OOO167" s="120"/>
      <c r="OOP167" s="120"/>
      <c r="OOQ167" s="120"/>
      <c r="OOR167" s="120"/>
      <c r="OOS167" s="120"/>
      <c r="OOT167" s="120"/>
      <c r="OOU167" s="120"/>
      <c r="OOV167" s="120"/>
      <c r="OOW167" s="120"/>
      <c r="OOX167" s="120"/>
      <c r="OOY167" s="120"/>
      <c r="OOZ167" s="120"/>
      <c r="OPA167" s="120"/>
      <c r="OPB167" s="120"/>
      <c r="OPC167" s="120"/>
      <c r="OPD167" s="120"/>
      <c r="OPE167" s="120"/>
      <c r="OPF167" s="120"/>
      <c r="OPG167" s="120"/>
      <c r="OPH167" s="120"/>
      <c r="OPI167" s="120"/>
      <c r="OPJ167" s="120"/>
      <c r="OPK167" s="120"/>
      <c r="OPL167" s="120"/>
      <c r="OPM167" s="120"/>
      <c r="OPN167" s="120"/>
      <c r="OPO167" s="120"/>
      <c r="OPP167" s="120"/>
      <c r="OPQ167" s="120"/>
      <c r="OPR167" s="120"/>
      <c r="OPS167" s="120"/>
      <c r="OPT167" s="120"/>
      <c r="OPU167" s="120"/>
      <c r="OPV167" s="120"/>
      <c r="OPW167" s="120"/>
      <c r="OPX167" s="120"/>
      <c r="OPY167" s="120"/>
      <c r="OPZ167" s="120"/>
      <c r="OQA167" s="120"/>
      <c r="OQB167" s="120"/>
      <c r="OQC167" s="120"/>
      <c r="OQD167" s="120"/>
      <c r="OQE167" s="120"/>
      <c r="OQF167" s="120"/>
      <c r="OQG167" s="120"/>
      <c r="OQH167" s="120"/>
      <c r="OQI167" s="120"/>
      <c r="OQJ167" s="120"/>
      <c r="OQK167" s="120"/>
      <c r="OQL167" s="120"/>
      <c r="OQM167" s="120"/>
      <c r="OQN167" s="120"/>
      <c r="OQO167" s="120"/>
      <c r="OQP167" s="120"/>
      <c r="OQQ167" s="120"/>
      <c r="OQR167" s="120"/>
      <c r="OQS167" s="120"/>
      <c r="OQT167" s="120"/>
      <c r="OQU167" s="120"/>
      <c r="OQV167" s="120"/>
      <c r="OQW167" s="120"/>
      <c r="OQX167" s="120"/>
      <c r="OQY167" s="120"/>
      <c r="OQZ167" s="120"/>
      <c r="ORA167" s="120"/>
      <c r="ORB167" s="120"/>
      <c r="ORC167" s="120"/>
      <c r="ORD167" s="120"/>
      <c r="ORE167" s="120"/>
      <c r="ORF167" s="120"/>
      <c r="ORG167" s="120"/>
      <c r="ORH167" s="120"/>
      <c r="ORI167" s="120"/>
      <c r="ORJ167" s="120"/>
      <c r="ORK167" s="120"/>
      <c r="ORL167" s="120"/>
      <c r="ORM167" s="120"/>
      <c r="ORN167" s="120"/>
      <c r="ORO167" s="120"/>
      <c r="ORP167" s="120"/>
      <c r="ORQ167" s="120"/>
      <c r="ORR167" s="120"/>
      <c r="ORS167" s="120"/>
      <c r="ORT167" s="120"/>
      <c r="ORU167" s="120"/>
      <c r="ORV167" s="120"/>
      <c r="ORW167" s="120"/>
      <c r="ORX167" s="120"/>
      <c r="ORY167" s="120"/>
      <c r="ORZ167" s="120"/>
      <c r="OSA167" s="120"/>
      <c r="OSB167" s="120"/>
      <c r="OSC167" s="120"/>
      <c r="OSD167" s="120"/>
      <c r="OSE167" s="120"/>
      <c r="OSF167" s="120"/>
      <c r="OSG167" s="120"/>
      <c r="OSH167" s="120"/>
      <c r="OSI167" s="120"/>
      <c r="OSJ167" s="120"/>
      <c r="OSK167" s="120"/>
      <c r="OSL167" s="120"/>
      <c r="OSM167" s="120"/>
      <c r="OSN167" s="120"/>
      <c r="OSO167" s="120"/>
      <c r="OSP167" s="120"/>
      <c r="OSQ167" s="120"/>
      <c r="OSR167" s="120"/>
      <c r="OSS167" s="120"/>
      <c r="OST167" s="120"/>
      <c r="OSU167" s="120"/>
      <c r="OSV167" s="120"/>
      <c r="OSW167" s="120"/>
      <c r="OSX167" s="120"/>
      <c r="OSY167" s="120"/>
      <c r="OSZ167" s="120"/>
      <c r="OTA167" s="120"/>
      <c r="OTB167" s="120"/>
      <c r="OTC167" s="120"/>
      <c r="OTD167" s="120"/>
      <c r="OTE167" s="120"/>
      <c r="OTF167" s="120"/>
      <c r="OTG167" s="120"/>
      <c r="OTH167" s="120"/>
      <c r="OTI167" s="120"/>
      <c r="OTJ167" s="120"/>
      <c r="OTK167" s="120"/>
      <c r="OTL167" s="120"/>
      <c r="OTM167" s="120"/>
      <c r="OTN167" s="120"/>
      <c r="OTO167" s="120"/>
      <c r="OTP167" s="120"/>
      <c r="OTQ167" s="120"/>
      <c r="OTR167" s="120"/>
      <c r="OTS167" s="120"/>
      <c r="OTT167" s="120"/>
      <c r="OTU167" s="120"/>
      <c r="OTV167" s="120"/>
      <c r="OTW167" s="120"/>
      <c r="OTX167" s="120"/>
      <c r="OTY167" s="120"/>
      <c r="OTZ167" s="120"/>
      <c r="OUA167" s="120"/>
      <c r="OUB167" s="120"/>
      <c r="OUC167" s="120"/>
      <c r="OUD167" s="120"/>
      <c r="OUE167" s="120"/>
      <c r="OUF167" s="120"/>
      <c r="OUG167" s="120"/>
      <c r="OUH167" s="120"/>
      <c r="OUI167" s="120"/>
      <c r="OUJ167" s="120"/>
      <c r="OUK167" s="120"/>
      <c r="OUL167" s="120"/>
      <c r="OUM167" s="120"/>
      <c r="OUN167" s="120"/>
      <c r="OUO167" s="120"/>
      <c r="OUP167" s="120"/>
      <c r="OUQ167" s="120"/>
      <c r="OUR167" s="120"/>
      <c r="OUS167" s="120"/>
      <c r="OUT167" s="120"/>
      <c r="OUU167" s="120"/>
      <c r="OUV167" s="120"/>
      <c r="OUW167" s="120"/>
      <c r="OUX167" s="120"/>
      <c r="OUY167" s="120"/>
      <c r="OUZ167" s="120"/>
      <c r="OVA167" s="120"/>
      <c r="OVB167" s="120"/>
      <c r="OVC167" s="120"/>
      <c r="OVD167" s="120"/>
      <c r="OVE167" s="120"/>
      <c r="OVF167" s="120"/>
      <c r="OVG167" s="120"/>
      <c r="OVH167" s="120"/>
      <c r="OVI167" s="120"/>
      <c r="OVJ167" s="120"/>
      <c r="OVK167" s="120"/>
      <c r="OVL167" s="120"/>
      <c r="OVM167" s="120"/>
      <c r="OVN167" s="120"/>
      <c r="OVO167" s="120"/>
      <c r="OVP167" s="120"/>
      <c r="OVQ167" s="120"/>
      <c r="OVR167" s="120"/>
      <c r="OVS167" s="120"/>
      <c r="OVT167" s="120"/>
      <c r="OVU167" s="120"/>
      <c r="OVV167" s="120"/>
      <c r="OVW167" s="120"/>
      <c r="OVX167" s="120"/>
      <c r="OVY167" s="120"/>
      <c r="OVZ167" s="120"/>
      <c r="OWA167" s="120"/>
      <c r="OWB167" s="120"/>
      <c r="OWC167" s="120"/>
      <c r="OWD167" s="120"/>
      <c r="OWE167" s="120"/>
      <c r="OWF167" s="120"/>
      <c r="OWG167" s="120"/>
      <c r="OWH167" s="120"/>
      <c r="OWI167" s="120"/>
      <c r="OWJ167" s="120"/>
      <c r="OWK167" s="120"/>
      <c r="OWL167" s="120"/>
      <c r="OWM167" s="120"/>
      <c r="OWN167" s="120"/>
      <c r="OWO167" s="120"/>
      <c r="OWP167" s="120"/>
      <c r="OWQ167" s="120"/>
      <c r="OWR167" s="120"/>
      <c r="OWS167" s="120"/>
      <c r="OWT167" s="120"/>
      <c r="OWU167" s="120"/>
      <c r="OWV167" s="120"/>
      <c r="OWW167" s="120"/>
      <c r="OWX167" s="120"/>
      <c r="OWY167" s="120"/>
      <c r="OWZ167" s="120"/>
      <c r="OXA167" s="120"/>
      <c r="OXB167" s="120"/>
      <c r="OXC167" s="120"/>
      <c r="OXD167" s="120"/>
      <c r="OXE167" s="120"/>
      <c r="OXF167" s="120"/>
      <c r="OXG167" s="120"/>
      <c r="OXH167" s="120"/>
      <c r="OXI167" s="120"/>
      <c r="OXJ167" s="120"/>
      <c r="OXK167" s="120"/>
      <c r="OXL167" s="120"/>
      <c r="OXM167" s="120"/>
      <c r="OXN167" s="120"/>
      <c r="OXO167" s="120"/>
      <c r="OXP167" s="120"/>
      <c r="OXQ167" s="120"/>
      <c r="OXR167" s="120"/>
      <c r="OXS167" s="120"/>
      <c r="OXT167" s="120"/>
      <c r="OXU167" s="120"/>
      <c r="OXV167" s="120"/>
      <c r="OXW167" s="120"/>
      <c r="OXX167" s="120"/>
      <c r="OXY167" s="120"/>
      <c r="OXZ167" s="120"/>
      <c r="OYA167" s="120"/>
      <c r="OYB167" s="120"/>
      <c r="OYC167" s="120"/>
      <c r="OYD167" s="120"/>
      <c r="OYE167" s="120"/>
      <c r="OYF167" s="120"/>
      <c r="OYG167" s="120"/>
      <c r="OYH167" s="120"/>
      <c r="OYI167" s="120"/>
      <c r="OYJ167" s="120"/>
      <c r="OYK167" s="120"/>
      <c r="OYL167" s="120"/>
      <c r="OYM167" s="120"/>
      <c r="OYN167" s="120"/>
      <c r="OYO167" s="120"/>
      <c r="OYP167" s="120"/>
      <c r="OYQ167" s="120"/>
      <c r="OYR167" s="120"/>
      <c r="OYS167" s="120"/>
      <c r="OYT167" s="120"/>
      <c r="OYU167" s="120"/>
      <c r="OYV167" s="120"/>
      <c r="OYW167" s="120"/>
      <c r="OYX167" s="120"/>
      <c r="OYY167" s="120"/>
      <c r="OYZ167" s="120"/>
      <c r="OZA167" s="120"/>
      <c r="OZB167" s="120"/>
      <c r="OZC167" s="120"/>
      <c r="OZD167" s="120"/>
      <c r="OZE167" s="120"/>
      <c r="OZF167" s="120"/>
      <c r="OZG167" s="120"/>
      <c r="OZH167" s="120"/>
      <c r="OZI167" s="120"/>
      <c r="OZJ167" s="120"/>
      <c r="OZK167" s="120"/>
      <c r="OZL167" s="120"/>
      <c r="OZM167" s="120"/>
      <c r="OZN167" s="120"/>
      <c r="OZO167" s="120"/>
      <c r="OZP167" s="120"/>
      <c r="OZQ167" s="120"/>
      <c r="OZR167" s="120"/>
      <c r="OZS167" s="120"/>
      <c r="OZT167" s="120"/>
      <c r="OZU167" s="120"/>
      <c r="OZV167" s="120"/>
      <c r="OZW167" s="120"/>
      <c r="OZX167" s="120"/>
      <c r="OZY167" s="120"/>
      <c r="OZZ167" s="120"/>
      <c r="PAA167" s="120"/>
      <c r="PAB167" s="120"/>
      <c r="PAC167" s="120"/>
      <c r="PAD167" s="120"/>
      <c r="PAE167" s="120"/>
      <c r="PAF167" s="120"/>
      <c r="PAG167" s="120"/>
      <c r="PAH167" s="120"/>
      <c r="PAI167" s="120"/>
      <c r="PAJ167" s="120"/>
      <c r="PAK167" s="120"/>
      <c r="PAL167" s="120"/>
      <c r="PAM167" s="120"/>
      <c r="PAN167" s="120"/>
      <c r="PAO167" s="120"/>
      <c r="PAP167" s="120"/>
      <c r="PAQ167" s="120"/>
      <c r="PAR167" s="120"/>
      <c r="PAS167" s="120"/>
      <c r="PAT167" s="120"/>
      <c r="PAU167" s="120"/>
      <c r="PAV167" s="120"/>
      <c r="PAW167" s="120"/>
      <c r="PAX167" s="120"/>
      <c r="PAY167" s="120"/>
      <c r="PAZ167" s="120"/>
      <c r="PBA167" s="120"/>
      <c r="PBB167" s="120"/>
      <c r="PBC167" s="120"/>
      <c r="PBD167" s="120"/>
      <c r="PBE167" s="120"/>
      <c r="PBF167" s="120"/>
      <c r="PBG167" s="120"/>
      <c r="PBH167" s="120"/>
      <c r="PBI167" s="120"/>
      <c r="PBJ167" s="120"/>
      <c r="PBK167" s="120"/>
      <c r="PBL167" s="120"/>
      <c r="PBM167" s="120"/>
      <c r="PBN167" s="120"/>
      <c r="PBO167" s="120"/>
      <c r="PBP167" s="120"/>
      <c r="PBQ167" s="120"/>
      <c r="PBR167" s="120"/>
      <c r="PBS167" s="120"/>
      <c r="PBT167" s="120"/>
      <c r="PBU167" s="120"/>
      <c r="PBV167" s="120"/>
      <c r="PBW167" s="120"/>
      <c r="PBX167" s="120"/>
      <c r="PBY167" s="120"/>
      <c r="PBZ167" s="120"/>
      <c r="PCA167" s="120"/>
      <c r="PCB167" s="120"/>
      <c r="PCC167" s="120"/>
      <c r="PCD167" s="120"/>
      <c r="PCE167" s="120"/>
      <c r="PCF167" s="120"/>
      <c r="PCG167" s="120"/>
      <c r="PCH167" s="120"/>
      <c r="PCI167" s="120"/>
      <c r="PCJ167" s="120"/>
      <c r="PCK167" s="120"/>
      <c r="PCL167" s="120"/>
      <c r="PCM167" s="120"/>
      <c r="PCN167" s="120"/>
      <c r="PCO167" s="120"/>
      <c r="PCP167" s="120"/>
      <c r="PCQ167" s="120"/>
      <c r="PCR167" s="120"/>
      <c r="PCS167" s="120"/>
      <c r="PCT167" s="120"/>
      <c r="PCU167" s="120"/>
      <c r="PCV167" s="120"/>
      <c r="PCW167" s="120"/>
      <c r="PCX167" s="120"/>
      <c r="PCY167" s="120"/>
      <c r="PCZ167" s="120"/>
      <c r="PDA167" s="120"/>
      <c r="PDB167" s="120"/>
      <c r="PDC167" s="120"/>
      <c r="PDD167" s="120"/>
      <c r="PDE167" s="120"/>
      <c r="PDF167" s="120"/>
      <c r="PDG167" s="120"/>
      <c r="PDH167" s="120"/>
      <c r="PDI167" s="120"/>
      <c r="PDJ167" s="120"/>
      <c r="PDK167" s="120"/>
      <c r="PDL167" s="120"/>
      <c r="PDM167" s="120"/>
      <c r="PDN167" s="120"/>
      <c r="PDO167" s="120"/>
      <c r="PDP167" s="120"/>
      <c r="PDQ167" s="120"/>
      <c r="PDR167" s="120"/>
      <c r="PDS167" s="120"/>
      <c r="PDT167" s="120"/>
      <c r="PDU167" s="120"/>
      <c r="PDV167" s="120"/>
      <c r="PDW167" s="120"/>
      <c r="PDX167" s="120"/>
      <c r="PDY167" s="120"/>
      <c r="PDZ167" s="120"/>
      <c r="PEA167" s="120"/>
      <c r="PEB167" s="120"/>
      <c r="PEC167" s="120"/>
      <c r="PED167" s="120"/>
      <c r="PEE167" s="120"/>
      <c r="PEF167" s="120"/>
      <c r="PEG167" s="120"/>
      <c r="PEH167" s="120"/>
      <c r="PEI167" s="120"/>
      <c r="PEJ167" s="120"/>
      <c r="PEK167" s="120"/>
      <c r="PEL167" s="120"/>
      <c r="PEM167" s="120"/>
      <c r="PEN167" s="120"/>
      <c r="PEO167" s="120"/>
      <c r="PEP167" s="120"/>
      <c r="PEQ167" s="120"/>
      <c r="PER167" s="120"/>
      <c r="PES167" s="120"/>
      <c r="PET167" s="120"/>
      <c r="PEU167" s="120"/>
      <c r="PEV167" s="120"/>
      <c r="PEW167" s="120"/>
      <c r="PEX167" s="120"/>
      <c r="PEY167" s="120"/>
      <c r="PEZ167" s="120"/>
      <c r="PFA167" s="120"/>
      <c r="PFB167" s="120"/>
      <c r="PFC167" s="120"/>
      <c r="PFD167" s="120"/>
      <c r="PFE167" s="120"/>
      <c r="PFF167" s="120"/>
      <c r="PFG167" s="120"/>
      <c r="PFH167" s="120"/>
      <c r="PFI167" s="120"/>
      <c r="PFJ167" s="120"/>
      <c r="PFK167" s="120"/>
      <c r="PFL167" s="120"/>
      <c r="PFM167" s="120"/>
      <c r="PFN167" s="120"/>
      <c r="PFO167" s="120"/>
      <c r="PFP167" s="120"/>
      <c r="PFQ167" s="120"/>
      <c r="PFR167" s="120"/>
      <c r="PFS167" s="120"/>
      <c r="PFT167" s="120"/>
      <c r="PFU167" s="120"/>
      <c r="PFV167" s="120"/>
      <c r="PFW167" s="120"/>
      <c r="PFX167" s="120"/>
      <c r="PFY167" s="120"/>
      <c r="PFZ167" s="120"/>
      <c r="PGA167" s="120"/>
      <c r="PGB167" s="120"/>
      <c r="PGC167" s="120"/>
      <c r="PGD167" s="120"/>
      <c r="PGE167" s="120"/>
      <c r="PGF167" s="120"/>
      <c r="PGG167" s="120"/>
      <c r="PGH167" s="120"/>
      <c r="PGI167" s="120"/>
      <c r="PGJ167" s="120"/>
      <c r="PGK167" s="120"/>
      <c r="PGL167" s="120"/>
      <c r="PGM167" s="120"/>
      <c r="PGN167" s="120"/>
      <c r="PGO167" s="120"/>
      <c r="PGP167" s="120"/>
      <c r="PGQ167" s="120"/>
      <c r="PGR167" s="120"/>
      <c r="PGS167" s="120"/>
      <c r="PGT167" s="120"/>
      <c r="PGU167" s="120"/>
      <c r="PGV167" s="120"/>
      <c r="PGW167" s="120"/>
      <c r="PGX167" s="120"/>
      <c r="PGY167" s="120"/>
      <c r="PGZ167" s="120"/>
      <c r="PHA167" s="120"/>
      <c r="PHB167" s="120"/>
      <c r="PHC167" s="120"/>
      <c r="PHD167" s="120"/>
      <c r="PHE167" s="120"/>
      <c r="PHF167" s="120"/>
      <c r="PHG167" s="120"/>
      <c r="PHH167" s="120"/>
      <c r="PHI167" s="120"/>
      <c r="PHJ167" s="120"/>
      <c r="PHK167" s="120"/>
      <c r="PHL167" s="120"/>
      <c r="PHM167" s="120"/>
      <c r="PHN167" s="120"/>
      <c r="PHO167" s="120"/>
      <c r="PHP167" s="120"/>
      <c r="PHQ167" s="120"/>
      <c r="PHR167" s="120"/>
      <c r="PHS167" s="120"/>
      <c r="PHT167" s="120"/>
      <c r="PHU167" s="120"/>
      <c r="PHV167" s="120"/>
      <c r="PHW167" s="120"/>
      <c r="PHX167" s="120"/>
      <c r="PHY167" s="120"/>
      <c r="PHZ167" s="120"/>
      <c r="PIA167" s="120"/>
      <c r="PIB167" s="120"/>
      <c r="PIC167" s="120"/>
      <c r="PID167" s="120"/>
      <c r="PIE167" s="120"/>
      <c r="PIF167" s="120"/>
      <c r="PIG167" s="120"/>
      <c r="PIH167" s="120"/>
      <c r="PII167" s="120"/>
      <c r="PIJ167" s="120"/>
      <c r="PIK167" s="120"/>
      <c r="PIL167" s="120"/>
      <c r="PIM167" s="120"/>
      <c r="PIN167" s="120"/>
      <c r="PIO167" s="120"/>
      <c r="PIP167" s="120"/>
      <c r="PIQ167" s="120"/>
      <c r="PIR167" s="120"/>
      <c r="PIS167" s="120"/>
      <c r="PIT167" s="120"/>
      <c r="PIU167" s="120"/>
      <c r="PIV167" s="120"/>
      <c r="PIW167" s="120"/>
      <c r="PIX167" s="120"/>
      <c r="PIY167" s="120"/>
      <c r="PIZ167" s="120"/>
      <c r="PJA167" s="120"/>
      <c r="PJB167" s="120"/>
      <c r="PJC167" s="120"/>
      <c r="PJD167" s="120"/>
      <c r="PJE167" s="120"/>
      <c r="PJF167" s="120"/>
      <c r="PJG167" s="120"/>
      <c r="PJH167" s="120"/>
      <c r="PJI167" s="120"/>
      <c r="PJJ167" s="120"/>
      <c r="PJK167" s="120"/>
      <c r="PJL167" s="120"/>
      <c r="PJM167" s="120"/>
      <c r="PJN167" s="120"/>
      <c r="PJO167" s="120"/>
      <c r="PJP167" s="120"/>
      <c r="PJQ167" s="120"/>
      <c r="PJR167" s="120"/>
      <c r="PJS167" s="120"/>
      <c r="PJT167" s="120"/>
      <c r="PJU167" s="120"/>
      <c r="PJV167" s="120"/>
      <c r="PJW167" s="120"/>
      <c r="PJX167" s="120"/>
      <c r="PJY167" s="120"/>
      <c r="PJZ167" s="120"/>
      <c r="PKA167" s="120"/>
      <c r="PKB167" s="120"/>
      <c r="PKC167" s="120"/>
      <c r="PKD167" s="120"/>
      <c r="PKE167" s="120"/>
      <c r="PKF167" s="120"/>
      <c r="PKG167" s="120"/>
      <c r="PKH167" s="120"/>
      <c r="PKI167" s="120"/>
      <c r="PKJ167" s="120"/>
      <c r="PKK167" s="120"/>
      <c r="PKL167" s="120"/>
      <c r="PKM167" s="120"/>
      <c r="PKN167" s="120"/>
      <c r="PKO167" s="120"/>
      <c r="PKP167" s="120"/>
      <c r="PKQ167" s="120"/>
      <c r="PKR167" s="120"/>
      <c r="PKS167" s="120"/>
      <c r="PKT167" s="120"/>
      <c r="PKU167" s="120"/>
      <c r="PKV167" s="120"/>
      <c r="PKW167" s="120"/>
      <c r="PKX167" s="120"/>
      <c r="PKY167" s="120"/>
      <c r="PKZ167" s="120"/>
      <c r="PLA167" s="120"/>
      <c r="PLB167" s="120"/>
      <c r="PLC167" s="120"/>
      <c r="PLD167" s="120"/>
      <c r="PLE167" s="120"/>
      <c r="PLF167" s="120"/>
      <c r="PLG167" s="120"/>
      <c r="PLH167" s="120"/>
      <c r="PLI167" s="120"/>
      <c r="PLJ167" s="120"/>
      <c r="PLK167" s="120"/>
      <c r="PLL167" s="120"/>
      <c r="PLM167" s="120"/>
      <c r="PLN167" s="120"/>
      <c r="PLO167" s="120"/>
      <c r="PLP167" s="120"/>
      <c r="PLQ167" s="120"/>
      <c r="PLR167" s="120"/>
      <c r="PLS167" s="120"/>
      <c r="PLT167" s="120"/>
      <c r="PLU167" s="120"/>
      <c r="PLV167" s="120"/>
      <c r="PLW167" s="120"/>
      <c r="PLX167" s="120"/>
      <c r="PLY167" s="120"/>
      <c r="PLZ167" s="120"/>
      <c r="PMA167" s="120"/>
      <c r="PMB167" s="120"/>
      <c r="PMC167" s="120"/>
      <c r="PMD167" s="120"/>
      <c r="PME167" s="120"/>
      <c r="PMF167" s="120"/>
      <c r="PMG167" s="120"/>
      <c r="PMH167" s="120"/>
      <c r="PMI167" s="120"/>
      <c r="PMJ167" s="120"/>
      <c r="PMK167" s="120"/>
      <c r="PML167" s="120"/>
      <c r="PMM167" s="120"/>
      <c r="PMN167" s="120"/>
      <c r="PMO167" s="120"/>
      <c r="PMP167" s="120"/>
      <c r="PMQ167" s="120"/>
      <c r="PMR167" s="120"/>
      <c r="PMS167" s="120"/>
      <c r="PMT167" s="120"/>
      <c r="PMU167" s="120"/>
      <c r="PMV167" s="120"/>
      <c r="PMW167" s="120"/>
      <c r="PMX167" s="120"/>
      <c r="PMY167" s="120"/>
      <c r="PMZ167" s="120"/>
      <c r="PNA167" s="120"/>
      <c r="PNB167" s="120"/>
      <c r="PNC167" s="120"/>
      <c r="PND167" s="120"/>
      <c r="PNE167" s="120"/>
      <c r="PNF167" s="120"/>
      <c r="PNG167" s="120"/>
      <c r="PNH167" s="120"/>
      <c r="PNI167" s="120"/>
      <c r="PNJ167" s="120"/>
      <c r="PNK167" s="120"/>
      <c r="PNL167" s="120"/>
      <c r="PNM167" s="120"/>
      <c r="PNN167" s="120"/>
      <c r="PNO167" s="120"/>
      <c r="PNP167" s="120"/>
      <c r="PNQ167" s="120"/>
      <c r="PNR167" s="120"/>
      <c r="PNS167" s="120"/>
      <c r="PNT167" s="120"/>
      <c r="PNU167" s="120"/>
      <c r="PNV167" s="120"/>
      <c r="PNW167" s="120"/>
      <c r="PNX167" s="120"/>
      <c r="PNY167" s="120"/>
      <c r="PNZ167" s="120"/>
      <c r="POA167" s="120"/>
      <c r="POB167" s="120"/>
      <c r="POC167" s="120"/>
      <c r="POD167" s="120"/>
      <c r="POE167" s="120"/>
      <c r="POF167" s="120"/>
      <c r="POG167" s="120"/>
      <c r="POH167" s="120"/>
      <c r="POI167" s="120"/>
      <c r="POJ167" s="120"/>
      <c r="POK167" s="120"/>
      <c r="POL167" s="120"/>
      <c r="POM167" s="120"/>
      <c r="PON167" s="120"/>
      <c r="POO167" s="120"/>
      <c r="POP167" s="120"/>
      <c r="POQ167" s="120"/>
      <c r="POR167" s="120"/>
      <c r="POS167" s="120"/>
      <c r="POT167" s="120"/>
      <c r="POU167" s="120"/>
      <c r="POV167" s="120"/>
      <c r="POW167" s="120"/>
      <c r="POX167" s="120"/>
      <c r="POY167" s="120"/>
      <c r="POZ167" s="120"/>
      <c r="PPA167" s="120"/>
      <c r="PPB167" s="120"/>
      <c r="PPC167" s="120"/>
      <c r="PPD167" s="120"/>
      <c r="PPE167" s="120"/>
      <c r="PPF167" s="120"/>
      <c r="PPG167" s="120"/>
      <c r="PPH167" s="120"/>
      <c r="PPI167" s="120"/>
      <c r="PPJ167" s="120"/>
      <c r="PPK167" s="120"/>
      <c r="PPL167" s="120"/>
      <c r="PPM167" s="120"/>
      <c r="PPN167" s="120"/>
      <c r="PPO167" s="120"/>
      <c r="PPP167" s="120"/>
      <c r="PPQ167" s="120"/>
      <c r="PPR167" s="120"/>
      <c r="PPS167" s="120"/>
      <c r="PPT167" s="120"/>
      <c r="PPU167" s="120"/>
      <c r="PPV167" s="120"/>
      <c r="PPW167" s="120"/>
      <c r="PPX167" s="120"/>
      <c r="PPY167" s="120"/>
      <c r="PPZ167" s="120"/>
      <c r="PQA167" s="120"/>
      <c r="PQB167" s="120"/>
      <c r="PQC167" s="120"/>
      <c r="PQD167" s="120"/>
      <c r="PQE167" s="120"/>
      <c r="PQF167" s="120"/>
      <c r="PQG167" s="120"/>
      <c r="PQH167" s="120"/>
      <c r="PQI167" s="120"/>
      <c r="PQJ167" s="120"/>
      <c r="PQK167" s="120"/>
      <c r="PQL167" s="120"/>
      <c r="PQM167" s="120"/>
      <c r="PQN167" s="120"/>
      <c r="PQO167" s="120"/>
      <c r="PQP167" s="120"/>
      <c r="PQQ167" s="120"/>
      <c r="PQR167" s="120"/>
      <c r="PQS167" s="120"/>
      <c r="PQT167" s="120"/>
      <c r="PQU167" s="120"/>
      <c r="PQV167" s="120"/>
      <c r="PQW167" s="120"/>
      <c r="PQX167" s="120"/>
      <c r="PQY167" s="120"/>
      <c r="PQZ167" s="120"/>
      <c r="PRA167" s="120"/>
      <c r="PRB167" s="120"/>
      <c r="PRC167" s="120"/>
      <c r="PRD167" s="120"/>
      <c r="PRE167" s="120"/>
      <c r="PRF167" s="120"/>
      <c r="PRG167" s="120"/>
      <c r="PRH167" s="120"/>
      <c r="PRI167" s="120"/>
      <c r="PRJ167" s="120"/>
      <c r="PRK167" s="120"/>
      <c r="PRL167" s="120"/>
      <c r="PRM167" s="120"/>
      <c r="PRN167" s="120"/>
      <c r="PRO167" s="120"/>
      <c r="PRP167" s="120"/>
      <c r="PRQ167" s="120"/>
      <c r="PRR167" s="120"/>
      <c r="PRS167" s="120"/>
      <c r="PRT167" s="120"/>
      <c r="PRU167" s="120"/>
      <c r="PRV167" s="120"/>
      <c r="PRW167" s="120"/>
      <c r="PRX167" s="120"/>
      <c r="PRY167" s="120"/>
      <c r="PRZ167" s="120"/>
      <c r="PSA167" s="120"/>
      <c r="PSB167" s="120"/>
      <c r="PSC167" s="120"/>
      <c r="PSD167" s="120"/>
      <c r="PSE167" s="120"/>
      <c r="PSF167" s="120"/>
      <c r="PSG167" s="120"/>
      <c r="PSH167" s="120"/>
      <c r="PSI167" s="120"/>
      <c r="PSJ167" s="120"/>
      <c r="PSK167" s="120"/>
      <c r="PSL167" s="120"/>
      <c r="PSM167" s="120"/>
      <c r="PSN167" s="120"/>
      <c r="PSO167" s="120"/>
      <c r="PSP167" s="120"/>
      <c r="PSQ167" s="120"/>
      <c r="PSR167" s="120"/>
      <c r="PSS167" s="120"/>
      <c r="PST167" s="120"/>
      <c r="PSU167" s="120"/>
      <c r="PSV167" s="120"/>
      <c r="PSW167" s="120"/>
      <c r="PSX167" s="120"/>
      <c r="PSY167" s="120"/>
      <c r="PSZ167" s="120"/>
      <c r="PTA167" s="120"/>
      <c r="PTB167" s="120"/>
      <c r="PTC167" s="120"/>
      <c r="PTD167" s="120"/>
      <c r="PTE167" s="120"/>
      <c r="PTF167" s="120"/>
      <c r="PTG167" s="120"/>
      <c r="PTH167" s="120"/>
      <c r="PTI167" s="120"/>
      <c r="PTJ167" s="120"/>
      <c r="PTK167" s="120"/>
      <c r="PTL167" s="120"/>
      <c r="PTM167" s="120"/>
      <c r="PTN167" s="120"/>
      <c r="PTO167" s="120"/>
      <c r="PTP167" s="120"/>
      <c r="PTQ167" s="120"/>
      <c r="PTR167" s="120"/>
      <c r="PTS167" s="120"/>
      <c r="PTT167" s="120"/>
      <c r="PTU167" s="120"/>
      <c r="PTV167" s="120"/>
      <c r="PTW167" s="120"/>
      <c r="PTX167" s="120"/>
      <c r="PTY167" s="120"/>
      <c r="PTZ167" s="120"/>
      <c r="PUA167" s="120"/>
      <c r="PUB167" s="120"/>
      <c r="PUC167" s="120"/>
      <c r="PUD167" s="120"/>
      <c r="PUE167" s="120"/>
      <c r="PUF167" s="120"/>
      <c r="PUG167" s="120"/>
      <c r="PUH167" s="120"/>
      <c r="PUI167" s="120"/>
      <c r="PUJ167" s="120"/>
      <c r="PUK167" s="120"/>
      <c r="PUL167" s="120"/>
      <c r="PUM167" s="120"/>
      <c r="PUN167" s="120"/>
      <c r="PUO167" s="120"/>
      <c r="PUP167" s="120"/>
      <c r="PUQ167" s="120"/>
      <c r="PUR167" s="120"/>
      <c r="PUS167" s="120"/>
      <c r="PUT167" s="120"/>
      <c r="PUU167" s="120"/>
      <c r="PUV167" s="120"/>
      <c r="PUW167" s="120"/>
      <c r="PUX167" s="120"/>
      <c r="PUY167" s="120"/>
      <c r="PUZ167" s="120"/>
      <c r="PVA167" s="120"/>
      <c r="PVB167" s="120"/>
      <c r="PVC167" s="120"/>
      <c r="PVD167" s="120"/>
      <c r="PVE167" s="120"/>
      <c r="PVF167" s="120"/>
      <c r="PVG167" s="120"/>
      <c r="PVH167" s="120"/>
      <c r="PVI167" s="120"/>
      <c r="PVJ167" s="120"/>
      <c r="PVK167" s="120"/>
      <c r="PVL167" s="120"/>
      <c r="PVM167" s="120"/>
      <c r="PVN167" s="120"/>
      <c r="PVO167" s="120"/>
      <c r="PVP167" s="120"/>
      <c r="PVQ167" s="120"/>
      <c r="PVR167" s="120"/>
      <c r="PVS167" s="120"/>
      <c r="PVT167" s="120"/>
      <c r="PVU167" s="120"/>
      <c r="PVV167" s="120"/>
      <c r="PVW167" s="120"/>
      <c r="PVX167" s="120"/>
      <c r="PVY167" s="120"/>
      <c r="PVZ167" s="120"/>
      <c r="PWA167" s="120"/>
      <c r="PWB167" s="120"/>
      <c r="PWC167" s="120"/>
      <c r="PWD167" s="120"/>
      <c r="PWE167" s="120"/>
      <c r="PWF167" s="120"/>
      <c r="PWG167" s="120"/>
      <c r="PWH167" s="120"/>
      <c r="PWI167" s="120"/>
      <c r="PWJ167" s="120"/>
      <c r="PWK167" s="120"/>
      <c r="PWL167" s="120"/>
      <c r="PWM167" s="120"/>
      <c r="PWN167" s="120"/>
      <c r="PWO167" s="120"/>
      <c r="PWP167" s="120"/>
      <c r="PWQ167" s="120"/>
      <c r="PWR167" s="120"/>
      <c r="PWS167" s="120"/>
      <c r="PWT167" s="120"/>
      <c r="PWU167" s="120"/>
      <c r="PWV167" s="120"/>
      <c r="PWW167" s="120"/>
      <c r="PWX167" s="120"/>
      <c r="PWY167" s="120"/>
      <c r="PWZ167" s="120"/>
      <c r="PXA167" s="120"/>
      <c r="PXB167" s="120"/>
      <c r="PXC167" s="120"/>
      <c r="PXD167" s="120"/>
      <c r="PXE167" s="120"/>
      <c r="PXF167" s="120"/>
      <c r="PXG167" s="120"/>
      <c r="PXH167" s="120"/>
      <c r="PXI167" s="120"/>
      <c r="PXJ167" s="120"/>
      <c r="PXK167" s="120"/>
      <c r="PXL167" s="120"/>
      <c r="PXM167" s="120"/>
      <c r="PXN167" s="120"/>
      <c r="PXO167" s="120"/>
      <c r="PXP167" s="120"/>
      <c r="PXQ167" s="120"/>
      <c r="PXR167" s="120"/>
      <c r="PXS167" s="120"/>
      <c r="PXT167" s="120"/>
      <c r="PXU167" s="120"/>
      <c r="PXV167" s="120"/>
      <c r="PXW167" s="120"/>
      <c r="PXX167" s="120"/>
      <c r="PXY167" s="120"/>
      <c r="PXZ167" s="120"/>
      <c r="PYA167" s="120"/>
      <c r="PYB167" s="120"/>
      <c r="PYC167" s="120"/>
      <c r="PYD167" s="120"/>
      <c r="PYE167" s="120"/>
      <c r="PYF167" s="120"/>
      <c r="PYG167" s="120"/>
      <c r="PYH167" s="120"/>
      <c r="PYI167" s="120"/>
      <c r="PYJ167" s="120"/>
      <c r="PYK167" s="120"/>
      <c r="PYL167" s="120"/>
      <c r="PYM167" s="120"/>
      <c r="PYN167" s="120"/>
      <c r="PYO167" s="120"/>
      <c r="PYP167" s="120"/>
      <c r="PYQ167" s="120"/>
      <c r="PYR167" s="120"/>
      <c r="PYS167" s="120"/>
      <c r="PYT167" s="120"/>
      <c r="PYU167" s="120"/>
      <c r="PYV167" s="120"/>
      <c r="PYW167" s="120"/>
      <c r="PYX167" s="120"/>
      <c r="PYY167" s="120"/>
      <c r="PYZ167" s="120"/>
      <c r="PZA167" s="120"/>
      <c r="PZB167" s="120"/>
      <c r="PZC167" s="120"/>
      <c r="PZD167" s="120"/>
      <c r="PZE167" s="120"/>
      <c r="PZF167" s="120"/>
      <c r="PZG167" s="120"/>
      <c r="PZH167" s="120"/>
      <c r="PZI167" s="120"/>
      <c r="PZJ167" s="120"/>
      <c r="PZK167" s="120"/>
      <c r="PZL167" s="120"/>
      <c r="PZM167" s="120"/>
      <c r="PZN167" s="120"/>
      <c r="PZO167" s="120"/>
      <c r="PZP167" s="120"/>
      <c r="PZQ167" s="120"/>
      <c r="PZR167" s="120"/>
      <c r="PZS167" s="120"/>
      <c r="PZT167" s="120"/>
      <c r="PZU167" s="120"/>
      <c r="PZV167" s="120"/>
      <c r="PZW167" s="120"/>
      <c r="PZX167" s="120"/>
      <c r="PZY167" s="120"/>
      <c r="PZZ167" s="120"/>
      <c r="QAA167" s="120"/>
      <c r="QAB167" s="120"/>
      <c r="QAC167" s="120"/>
      <c r="QAD167" s="120"/>
      <c r="QAE167" s="120"/>
      <c r="QAF167" s="120"/>
      <c r="QAG167" s="120"/>
      <c r="QAH167" s="120"/>
      <c r="QAI167" s="120"/>
      <c r="QAJ167" s="120"/>
      <c r="QAK167" s="120"/>
      <c r="QAL167" s="120"/>
      <c r="QAM167" s="120"/>
      <c r="QAN167" s="120"/>
      <c r="QAO167" s="120"/>
      <c r="QAP167" s="120"/>
      <c r="QAQ167" s="120"/>
      <c r="QAR167" s="120"/>
      <c r="QAS167" s="120"/>
      <c r="QAT167" s="120"/>
      <c r="QAU167" s="120"/>
      <c r="QAV167" s="120"/>
      <c r="QAW167" s="120"/>
      <c r="QAX167" s="120"/>
      <c r="QAY167" s="120"/>
      <c r="QAZ167" s="120"/>
      <c r="QBA167" s="120"/>
      <c r="QBB167" s="120"/>
      <c r="QBC167" s="120"/>
      <c r="QBD167" s="120"/>
      <c r="QBE167" s="120"/>
      <c r="QBF167" s="120"/>
      <c r="QBG167" s="120"/>
      <c r="QBH167" s="120"/>
      <c r="QBI167" s="120"/>
      <c r="QBJ167" s="120"/>
      <c r="QBK167" s="120"/>
      <c r="QBL167" s="120"/>
      <c r="QBM167" s="120"/>
      <c r="QBN167" s="120"/>
      <c r="QBO167" s="120"/>
      <c r="QBP167" s="120"/>
      <c r="QBQ167" s="120"/>
      <c r="QBR167" s="120"/>
      <c r="QBS167" s="120"/>
      <c r="QBT167" s="120"/>
      <c r="QBU167" s="120"/>
      <c r="QBV167" s="120"/>
      <c r="QBW167" s="120"/>
      <c r="QBX167" s="120"/>
      <c r="QBY167" s="120"/>
      <c r="QBZ167" s="120"/>
      <c r="QCA167" s="120"/>
      <c r="QCB167" s="120"/>
      <c r="QCC167" s="120"/>
      <c r="QCD167" s="120"/>
      <c r="QCE167" s="120"/>
      <c r="QCF167" s="120"/>
      <c r="QCG167" s="120"/>
      <c r="QCH167" s="120"/>
      <c r="QCI167" s="120"/>
      <c r="QCJ167" s="120"/>
      <c r="QCK167" s="120"/>
      <c r="QCL167" s="120"/>
      <c r="QCM167" s="120"/>
      <c r="QCN167" s="120"/>
      <c r="QCO167" s="120"/>
      <c r="QCP167" s="120"/>
      <c r="QCQ167" s="120"/>
      <c r="QCR167" s="120"/>
      <c r="QCS167" s="120"/>
      <c r="QCT167" s="120"/>
      <c r="QCU167" s="120"/>
      <c r="QCV167" s="120"/>
      <c r="QCW167" s="120"/>
      <c r="QCX167" s="120"/>
      <c r="QCY167" s="120"/>
      <c r="QCZ167" s="120"/>
      <c r="QDA167" s="120"/>
      <c r="QDB167" s="120"/>
      <c r="QDC167" s="120"/>
      <c r="QDD167" s="120"/>
      <c r="QDE167" s="120"/>
      <c r="QDF167" s="120"/>
      <c r="QDG167" s="120"/>
      <c r="QDH167" s="120"/>
      <c r="QDI167" s="120"/>
      <c r="QDJ167" s="120"/>
      <c r="QDK167" s="120"/>
      <c r="QDL167" s="120"/>
      <c r="QDM167" s="120"/>
      <c r="QDN167" s="120"/>
      <c r="QDO167" s="120"/>
      <c r="QDP167" s="120"/>
      <c r="QDQ167" s="120"/>
      <c r="QDR167" s="120"/>
      <c r="QDS167" s="120"/>
      <c r="QDT167" s="120"/>
      <c r="QDU167" s="120"/>
      <c r="QDV167" s="120"/>
      <c r="QDW167" s="120"/>
      <c r="QDX167" s="120"/>
      <c r="QDY167" s="120"/>
      <c r="QDZ167" s="120"/>
      <c r="QEA167" s="120"/>
      <c r="QEB167" s="120"/>
      <c r="QEC167" s="120"/>
      <c r="QED167" s="120"/>
      <c r="QEE167" s="120"/>
      <c r="QEF167" s="120"/>
      <c r="QEG167" s="120"/>
      <c r="QEH167" s="120"/>
      <c r="QEI167" s="120"/>
      <c r="QEJ167" s="120"/>
      <c r="QEK167" s="120"/>
      <c r="QEL167" s="120"/>
      <c r="QEM167" s="120"/>
      <c r="QEN167" s="120"/>
      <c r="QEO167" s="120"/>
      <c r="QEP167" s="120"/>
      <c r="QEQ167" s="120"/>
      <c r="QER167" s="120"/>
      <c r="QES167" s="120"/>
      <c r="QET167" s="120"/>
      <c r="QEU167" s="120"/>
      <c r="QEV167" s="120"/>
      <c r="QEW167" s="120"/>
      <c r="QEX167" s="120"/>
      <c r="QEY167" s="120"/>
      <c r="QEZ167" s="120"/>
      <c r="QFA167" s="120"/>
      <c r="QFB167" s="120"/>
      <c r="QFC167" s="120"/>
      <c r="QFD167" s="120"/>
      <c r="QFE167" s="120"/>
      <c r="QFF167" s="120"/>
      <c r="QFG167" s="120"/>
      <c r="QFH167" s="120"/>
      <c r="QFI167" s="120"/>
      <c r="QFJ167" s="120"/>
      <c r="QFK167" s="120"/>
      <c r="QFL167" s="120"/>
      <c r="QFM167" s="120"/>
      <c r="QFN167" s="120"/>
      <c r="QFO167" s="120"/>
      <c r="QFP167" s="120"/>
      <c r="QFQ167" s="120"/>
      <c r="QFR167" s="120"/>
      <c r="QFS167" s="120"/>
      <c r="QFT167" s="120"/>
      <c r="QFU167" s="120"/>
      <c r="QFV167" s="120"/>
      <c r="QFW167" s="120"/>
      <c r="QFX167" s="120"/>
      <c r="QFY167" s="120"/>
      <c r="QFZ167" s="120"/>
      <c r="QGA167" s="120"/>
      <c r="QGB167" s="120"/>
      <c r="QGC167" s="120"/>
      <c r="QGD167" s="120"/>
      <c r="QGE167" s="120"/>
      <c r="QGF167" s="120"/>
      <c r="QGG167" s="120"/>
      <c r="QGH167" s="120"/>
      <c r="QGI167" s="120"/>
      <c r="QGJ167" s="120"/>
      <c r="QGK167" s="120"/>
      <c r="QGL167" s="120"/>
      <c r="QGM167" s="120"/>
      <c r="QGN167" s="120"/>
      <c r="QGO167" s="120"/>
      <c r="QGP167" s="120"/>
      <c r="QGQ167" s="120"/>
      <c r="QGR167" s="120"/>
      <c r="QGS167" s="120"/>
      <c r="QGT167" s="120"/>
      <c r="QGU167" s="120"/>
      <c r="QGV167" s="120"/>
      <c r="QGW167" s="120"/>
      <c r="QGX167" s="120"/>
      <c r="QGY167" s="120"/>
      <c r="QGZ167" s="120"/>
      <c r="QHA167" s="120"/>
      <c r="QHB167" s="120"/>
      <c r="QHC167" s="120"/>
      <c r="QHD167" s="120"/>
      <c r="QHE167" s="120"/>
      <c r="QHF167" s="120"/>
      <c r="QHG167" s="120"/>
      <c r="QHH167" s="120"/>
      <c r="QHI167" s="120"/>
      <c r="QHJ167" s="120"/>
      <c r="QHK167" s="120"/>
      <c r="QHL167" s="120"/>
      <c r="QHM167" s="120"/>
      <c r="QHN167" s="120"/>
      <c r="QHO167" s="120"/>
      <c r="QHP167" s="120"/>
      <c r="QHQ167" s="120"/>
      <c r="QHR167" s="120"/>
      <c r="QHS167" s="120"/>
      <c r="QHT167" s="120"/>
      <c r="QHU167" s="120"/>
      <c r="QHV167" s="120"/>
      <c r="QHW167" s="120"/>
      <c r="QHX167" s="120"/>
      <c r="QHY167" s="120"/>
      <c r="QHZ167" s="120"/>
      <c r="QIA167" s="120"/>
      <c r="QIB167" s="120"/>
      <c r="QIC167" s="120"/>
      <c r="QID167" s="120"/>
      <c r="QIE167" s="120"/>
      <c r="QIF167" s="120"/>
      <c r="QIG167" s="120"/>
      <c r="QIH167" s="120"/>
      <c r="QII167" s="120"/>
      <c r="QIJ167" s="120"/>
      <c r="QIK167" s="120"/>
      <c r="QIL167" s="120"/>
      <c r="QIM167" s="120"/>
      <c r="QIN167" s="120"/>
      <c r="QIO167" s="120"/>
      <c r="QIP167" s="120"/>
      <c r="QIQ167" s="120"/>
      <c r="QIR167" s="120"/>
      <c r="QIS167" s="120"/>
      <c r="QIT167" s="120"/>
      <c r="QIU167" s="120"/>
      <c r="QIV167" s="120"/>
      <c r="QIW167" s="120"/>
      <c r="QIX167" s="120"/>
      <c r="QIY167" s="120"/>
      <c r="QIZ167" s="120"/>
      <c r="QJA167" s="120"/>
      <c r="QJB167" s="120"/>
      <c r="QJC167" s="120"/>
      <c r="QJD167" s="120"/>
      <c r="QJE167" s="120"/>
      <c r="QJF167" s="120"/>
      <c r="QJG167" s="120"/>
      <c r="QJH167" s="120"/>
      <c r="QJI167" s="120"/>
      <c r="QJJ167" s="120"/>
      <c r="QJK167" s="120"/>
      <c r="QJL167" s="120"/>
      <c r="QJM167" s="120"/>
      <c r="QJN167" s="120"/>
      <c r="QJO167" s="120"/>
      <c r="QJP167" s="120"/>
      <c r="QJQ167" s="120"/>
      <c r="QJR167" s="120"/>
      <c r="QJS167" s="120"/>
      <c r="QJT167" s="120"/>
      <c r="QJU167" s="120"/>
      <c r="QJV167" s="120"/>
      <c r="QJW167" s="120"/>
      <c r="QJX167" s="120"/>
      <c r="QJY167" s="120"/>
      <c r="QJZ167" s="120"/>
      <c r="QKA167" s="120"/>
      <c r="QKB167" s="120"/>
      <c r="QKC167" s="120"/>
      <c r="QKD167" s="120"/>
      <c r="QKE167" s="120"/>
      <c r="QKF167" s="120"/>
      <c r="QKG167" s="120"/>
      <c r="QKH167" s="120"/>
      <c r="QKI167" s="120"/>
      <c r="QKJ167" s="120"/>
      <c r="QKK167" s="120"/>
      <c r="QKL167" s="120"/>
      <c r="QKM167" s="120"/>
      <c r="QKN167" s="120"/>
      <c r="QKO167" s="120"/>
      <c r="QKP167" s="120"/>
      <c r="QKQ167" s="120"/>
      <c r="QKR167" s="120"/>
      <c r="QKS167" s="120"/>
      <c r="QKT167" s="120"/>
      <c r="QKU167" s="120"/>
      <c r="QKV167" s="120"/>
      <c r="QKW167" s="120"/>
      <c r="QKX167" s="120"/>
      <c r="QKY167" s="120"/>
      <c r="QKZ167" s="120"/>
      <c r="QLA167" s="120"/>
      <c r="QLB167" s="120"/>
      <c r="QLC167" s="120"/>
      <c r="QLD167" s="120"/>
      <c r="QLE167" s="120"/>
      <c r="QLF167" s="120"/>
      <c r="QLG167" s="120"/>
      <c r="QLH167" s="120"/>
      <c r="QLI167" s="120"/>
      <c r="QLJ167" s="120"/>
      <c r="QLK167" s="120"/>
      <c r="QLL167" s="120"/>
      <c r="QLM167" s="120"/>
      <c r="QLN167" s="120"/>
      <c r="QLO167" s="120"/>
      <c r="QLP167" s="120"/>
      <c r="QLQ167" s="120"/>
      <c r="QLR167" s="120"/>
      <c r="QLS167" s="120"/>
      <c r="QLT167" s="120"/>
      <c r="QLU167" s="120"/>
      <c r="QLV167" s="120"/>
      <c r="QLW167" s="120"/>
      <c r="QLX167" s="120"/>
      <c r="QLY167" s="120"/>
      <c r="QLZ167" s="120"/>
      <c r="QMA167" s="120"/>
      <c r="QMB167" s="120"/>
      <c r="QMC167" s="120"/>
      <c r="QMD167" s="120"/>
      <c r="QME167" s="120"/>
      <c r="QMF167" s="120"/>
      <c r="QMG167" s="120"/>
      <c r="QMH167" s="120"/>
      <c r="QMI167" s="120"/>
      <c r="QMJ167" s="120"/>
      <c r="QMK167" s="120"/>
      <c r="QML167" s="120"/>
      <c r="QMM167" s="120"/>
      <c r="QMN167" s="120"/>
      <c r="QMO167" s="120"/>
      <c r="QMP167" s="120"/>
      <c r="QMQ167" s="120"/>
      <c r="QMR167" s="120"/>
      <c r="QMS167" s="120"/>
      <c r="QMT167" s="120"/>
      <c r="QMU167" s="120"/>
      <c r="QMV167" s="120"/>
      <c r="QMW167" s="120"/>
      <c r="QMX167" s="120"/>
      <c r="QMY167" s="120"/>
      <c r="QMZ167" s="120"/>
      <c r="QNA167" s="120"/>
      <c r="QNB167" s="120"/>
      <c r="QNC167" s="120"/>
      <c r="QND167" s="120"/>
      <c r="QNE167" s="120"/>
      <c r="QNF167" s="120"/>
      <c r="QNG167" s="120"/>
      <c r="QNH167" s="120"/>
      <c r="QNI167" s="120"/>
      <c r="QNJ167" s="120"/>
      <c r="QNK167" s="120"/>
      <c r="QNL167" s="120"/>
      <c r="QNM167" s="120"/>
      <c r="QNN167" s="120"/>
      <c r="QNO167" s="120"/>
      <c r="QNP167" s="120"/>
      <c r="QNQ167" s="120"/>
      <c r="QNR167" s="120"/>
      <c r="QNS167" s="120"/>
      <c r="QNT167" s="120"/>
      <c r="QNU167" s="120"/>
      <c r="QNV167" s="120"/>
      <c r="QNW167" s="120"/>
      <c r="QNX167" s="120"/>
      <c r="QNY167" s="120"/>
      <c r="QNZ167" s="120"/>
      <c r="QOA167" s="120"/>
      <c r="QOB167" s="120"/>
      <c r="QOC167" s="120"/>
      <c r="QOD167" s="120"/>
      <c r="QOE167" s="120"/>
      <c r="QOF167" s="120"/>
      <c r="QOG167" s="120"/>
      <c r="QOH167" s="120"/>
      <c r="QOI167" s="120"/>
      <c r="QOJ167" s="120"/>
      <c r="QOK167" s="120"/>
      <c r="QOL167" s="120"/>
      <c r="QOM167" s="120"/>
      <c r="QON167" s="120"/>
      <c r="QOO167" s="120"/>
      <c r="QOP167" s="120"/>
      <c r="QOQ167" s="120"/>
      <c r="QOR167" s="120"/>
      <c r="QOS167" s="120"/>
      <c r="QOT167" s="120"/>
      <c r="QOU167" s="120"/>
      <c r="QOV167" s="120"/>
      <c r="QOW167" s="120"/>
      <c r="QOX167" s="120"/>
      <c r="QOY167" s="120"/>
      <c r="QOZ167" s="120"/>
      <c r="QPA167" s="120"/>
      <c r="QPB167" s="120"/>
      <c r="QPC167" s="120"/>
      <c r="QPD167" s="120"/>
      <c r="QPE167" s="120"/>
      <c r="QPF167" s="120"/>
      <c r="QPG167" s="120"/>
      <c r="QPH167" s="120"/>
      <c r="QPI167" s="120"/>
      <c r="QPJ167" s="120"/>
      <c r="QPK167" s="120"/>
      <c r="QPL167" s="120"/>
      <c r="QPM167" s="120"/>
      <c r="QPN167" s="120"/>
      <c r="QPO167" s="120"/>
      <c r="QPP167" s="120"/>
      <c r="QPQ167" s="120"/>
      <c r="QPR167" s="120"/>
      <c r="QPS167" s="120"/>
      <c r="QPT167" s="120"/>
      <c r="QPU167" s="120"/>
      <c r="QPV167" s="120"/>
      <c r="QPW167" s="120"/>
      <c r="QPX167" s="120"/>
      <c r="QPY167" s="120"/>
      <c r="QPZ167" s="120"/>
      <c r="QQA167" s="120"/>
      <c r="QQB167" s="120"/>
      <c r="QQC167" s="120"/>
      <c r="QQD167" s="120"/>
      <c r="QQE167" s="120"/>
      <c r="QQF167" s="120"/>
      <c r="QQG167" s="120"/>
      <c r="QQH167" s="120"/>
      <c r="QQI167" s="120"/>
      <c r="QQJ167" s="120"/>
      <c r="QQK167" s="120"/>
      <c r="QQL167" s="120"/>
      <c r="QQM167" s="120"/>
      <c r="QQN167" s="120"/>
      <c r="QQO167" s="120"/>
      <c r="QQP167" s="120"/>
      <c r="QQQ167" s="120"/>
      <c r="QQR167" s="120"/>
      <c r="QQS167" s="120"/>
      <c r="QQT167" s="120"/>
      <c r="QQU167" s="120"/>
      <c r="QQV167" s="120"/>
      <c r="QQW167" s="120"/>
      <c r="QQX167" s="120"/>
      <c r="QQY167" s="120"/>
      <c r="QQZ167" s="120"/>
      <c r="QRA167" s="120"/>
      <c r="QRB167" s="120"/>
      <c r="QRC167" s="120"/>
      <c r="QRD167" s="120"/>
      <c r="QRE167" s="120"/>
      <c r="QRF167" s="120"/>
      <c r="QRG167" s="120"/>
      <c r="QRH167" s="120"/>
      <c r="QRI167" s="120"/>
      <c r="QRJ167" s="120"/>
      <c r="QRK167" s="120"/>
      <c r="QRL167" s="120"/>
      <c r="QRM167" s="120"/>
      <c r="QRN167" s="120"/>
      <c r="QRO167" s="120"/>
      <c r="QRP167" s="120"/>
      <c r="QRQ167" s="120"/>
      <c r="QRR167" s="120"/>
      <c r="QRS167" s="120"/>
      <c r="QRT167" s="120"/>
      <c r="QRU167" s="120"/>
      <c r="QRV167" s="120"/>
      <c r="QRW167" s="120"/>
      <c r="QRX167" s="120"/>
      <c r="QRY167" s="120"/>
      <c r="QRZ167" s="120"/>
      <c r="QSA167" s="120"/>
      <c r="QSB167" s="120"/>
      <c r="QSC167" s="120"/>
      <c r="QSD167" s="120"/>
      <c r="QSE167" s="120"/>
      <c r="QSF167" s="120"/>
      <c r="QSG167" s="120"/>
      <c r="QSH167" s="120"/>
      <c r="QSI167" s="120"/>
      <c r="QSJ167" s="120"/>
      <c r="QSK167" s="120"/>
      <c r="QSL167" s="120"/>
      <c r="QSM167" s="120"/>
      <c r="QSN167" s="120"/>
      <c r="QSO167" s="120"/>
      <c r="QSP167" s="120"/>
      <c r="QSQ167" s="120"/>
      <c r="QSR167" s="120"/>
      <c r="QSS167" s="120"/>
      <c r="QST167" s="120"/>
      <c r="QSU167" s="120"/>
      <c r="QSV167" s="120"/>
      <c r="QSW167" s="120"/>
      <c r="QSX167" s="120"/>
      <c r="QSY167" s="120"/>
      <c r="QSZ167" s="120"/>
      <c r="QTA167" s="120"/>
      <c r="QTB167" s="120"/>
      <c r="QTC167" s="120"/>
      <c r="QTD167" s="120"/>
      <c r="QTE167" s="120"/>
      <c r="QTF167" s="120"/>
      <c r="QTG167" s="120"/>
      <c r="QTH167" s="120"/>
      <c r="QTI167" s="120"/>
      <c r="QTJ167" s="120"/>
      <c r="QTK167" s="120"/>
      <c r="QTL167" s="120"/>
      <c r="QTM167" s="120"/>
      <c r="QTN167" s="120"/>
      <c r="QTO167" s="120"/>
      <c r="QTP167" s="120"/>
      <c r="QTQ167" s="120"/>
      <c r="QTR167" s="120"/>
      <c r="QTS167" s="120"/>
      <c r="QTT167" s="120"/>
      <c r="QTU167" s="120"/>
      <c r="QTV167" s="120"/>
      <c r="QTW167" s="120"/>
      <c r="QTX167" s="120"/>
      <c r="QTY167" s="120"/>
      <c r="QTZ167" s="120"/>
      <c r="QUA167" s="120"/>
      <c r="QUB167" s="120"/>
      <c r="QUC167" s="120"/>
      <c r="QUD167" s="120"/>
      <c r="QUE167" s="120"/>
      <c r="QUF167" s="120"/>
      <c r="QUG167" s="120"/>
      <c r="QUH167" s="120"/>
      <c r="QUI167" s="120"/>
      <c r="QUJ167" s="120"/>
      <c r="QUK167" s="120"/>
      <c r="QUL167" s="120"/>
      <c r="QUM167" s="120"/>
      <c r="QUN167" s="120"/>
      <c r="QUO167" s="120"/>
      <c r="QUP167" s="120"/>
      <c r="QUQ167" s="120"/>
      <c r="QUR167" s="120"/>
      <c r="QUS167" s="120"/>
      <c r="QUT167" s="120"/>
      <c r="QUU167" s="120"/>
      <c r="QUV167" s="120"/>
      <c r="QUW167" s="120"/>
      <c r="QUX167" s="120"/>
      <c r="QUY167" s="120"/>
      <c r="QUZ167" s="120"/>
      <c r="QVA167" s="120"/>
      <c r="QVB167" s="120"/>
      <c r="QVC167" s="120"/>
      <c r="QVD167" s="120"/>
      <c r="QVE167" s="120"/>
      <c r="QVF167" s="120"/>
      <c r="QVG167" s="120"/>
      <c r="QVH167" s="120"/>
      <c r="QVI167" s="120"/>
      <c r="QVJ167" s="120"/>
      <c r="QVK167" s="120"/>
      <c r="QVL167" s="120"/>
      <c r="QVM167" s="120"/>
      <c r="QVN167" s="120"/>
      <c r="QVO167" s="120"/>
      <c r="QVP167" s="120"/>
      <c r="QVQ167" s="120"/>
      <c r="QVR167" s="120"/>
      <c r="QVS167" s="120"/>
      <c r="QVT167" s="120"/>
      <c r="QVU167" s="120"/>
      <c r="QVV167" s="120"/>
      <c r="QVW167" s="120"/>
      <c r="QVX167" s="120"/>
      <c r="QVY167" s="120"/>
      <c r="QVZ167" s="120"/>
      <c r="QWA167" s="120"/>
      <c r="QWB167" s="120"/>
      <c r="QWC167" s="120"/>
      <c r="QWD167" s="120"/>
      <c r="QWE167" s="120"/>
      <c r="QWF167" s="120"/>
      <c r="QWG167" s="120"/>
      <c r="QWH167" s="120"/>
      <c r="QWI167" s="120"/>
      <c r="QWJ167" s="120"/>
      <c r="QWK167" s="120"/>
      <c r="QWL167" s="120"/>
      <c r="QWM167" s="120"/>
      <c r="QWN167" s="120"/>
      <c r="QWO167" s="120"/>
      <c r="QWP167" s="120"/>
      <c r="QWQ167" s="120"/>
      <c r="QWR167" s="120"/>
      <c r="QWS167" s="120"/>
      <c r="QWT167" s="120"/>
      <c r="QWU167" s="120"/>
      <c r="QWV167" s="120"/>
      <c r="QWW167" s="120"/>
      <c r="QWX167" s="120"/>
      <c r="QWY167" s="120"/>
      <c r="QWZ167" s="120"/>
      <c r="QXA167" s="120"/>
      <c r="QXB167" s="120"/>
      <c r="QXC167" s="120"/>
      <c r="QXD167" s="120"/>
      <c r="QXE167" s="120"/>
      <c r="QXF167" s="120"/>
      <c r="QXG167" s="120"/>
      <c r="QXH167" s="120"/>
      <c r="QXI167" s="120"/>
      <c r="QXJ167" s="120"/>
      <c r="QXK167" s="120"/>
      <c r="QXL167" s="120"/>
      <c r="QXM167" s="120"/>
      <c r="QXN167" s="120"/>
      <c r="QXO167" s="120"/>
      <c r="QXP167" s="120"/>
      <c r="QXQ167" s="120"/>
      <c r="QXR167" s="120"/>
      <c r="QXS167" s="120"/>
      <c r="QXT167" s="120"/>
      <c r="QXU167" s="120"/>
      <c r="QXV167" s="120"/>
      <c r="QXW167" s="120"/>
      <c r="QXX167" s="120"/>
      <c r="QXY167" s="120"/>
      <c r="QXZ167" s="120"/>
      <c r="QYA167" s="120"/>
      <c r="QYB167" s="120"/>
      <c r="QYC167" s="120"/>
      <c r="QYD167" s="120"/>
      <c r="QYE167" s="120"/>
      <c r="QYF167" s="120"/>
      <c r="QYG167" s="120"/>
      <c r="QYH167" s="120"/>
      <c r="QYI167" s="120"/>
      <c r="QYJ167" s="120"/>
      <c r="QYK167" s="120"/>
      <c r="QYL167" s="120"/>
      <c r="QYM167" s="120"/>
      <c r="QYN167" s="120"/>
      <c r="QYO167" s="120"/>
      <c r="QYP167" s="120"/>
      <c r="QYQ167" s="120"/>
      <c r="QYR167" s="120"/>
      <c r="QYS167" s="120"/>
      <c r="QYT167" s="120"/>
      <c r="QYU167" s="120"/>
      <c r="QYV167" s="120"/>
      <c r="QYW167" s="120"/>
      <c r="QYX167" s="120"/>
      <c r="QYY167" s="120"/>
      <c r="QYZ167" s="120"/>
      <c r="QZA167" s="120"/>
      <c r="QZB167" s="120"/>
      <c r="QZC167" s="120"/>
      <c r="QZD167" s="120"/>
      <c r="QZE167" s="120"/>
      <c r="QZF167" s="120"/>
      <c r="QZG167" s="120"/>
      <c r="QZH167" s="120"/>
      <c r="QZI167" s="120"/>
      <c r="QZJ167" s="120"/>
      <c r="QZK167" s="120"/>
      <c r="QZL167" s="120"/>
      <c r="QZM167" s="120"/>
      <c r="QZN167" s="120"/>
      <c r="QZO167" s="120"/>
      <c r="QZP167" s="120"/>
      <c r="QZQ167" s="120"/>
      <c r="QZR167" s="120"/>
      <c r="QZS167" s="120"/>
      <c r="QZT167" s="120"/>
      <c r="QZU167" s="120"/>
      <c r="QZV167" s="120"/>
      <c r="QZW167" s="120"/>
      <c r="QZX167" s="120"/>
      <c r="QZY167" s="120"/>
      <c r="QZZ167" s="120"/>
      <c r="RAA167" s="120"/>
      <c r="RAB167" s="120"/>
      <c r="RAC167" s="120"/>
      <c r="RAD167" s="120"/>
      <c r="RAE167" s="120"/>
      <c r="RAF167" s="120"/>
      <c r="RAG167" s="120"/>
      <c r="RAH167" s="120"/>
      <c r="RAI167" s="120"/>
      <c r="RAJ167" s="120"/>
      <c r="RAK167" s="120"/>
      <c r="RAL167" s="120"/>
      <c r="RAM167" s="120"/>
      <c r="RAN167" s="120"/>
      <c r="RAO167" s="120"/>
      <c r="RAP167" s="120"/>
      <c r="RAQ167" s="120"/>
      <c r="RAR167" s="120"/>
      <c r="RAS167" s="120"/>
      <c r="RAT167" s="120"/>
      <c r="RAU167" s="120"/>
      <c r="RAV167" s="120"/>
      <c r="RAW167" s="120"/>
      <c r="RAX167" s="120"/>
      <c r="RAY167" s="120"/>
      <c r="RAZ167" s="120"/>
      <c r="RBA167" s="120"/>
      <c r="RBB167" s="120"/>
      <c r="RBC167" s="120"/>
      <c r="RBD167" s="120"/>
      <c r="RBE167" s="120"/>
      <c r="RBF167" s="120"/>
      <c r="RBG167" s="120"/>
      <c r="RBH167" s="120"/>
      <c r="RBI167" s="120"/>
      <c r="RBJ167" s="120"/>
      <c r="RBK167" s="120"/>
      <c r="RBL167" s="120"/>
      <c r="RBM167" s="120"/>
      <c r="RBN167" s="120"/>
      <c r="RBO167" s="120"/>
      <c r="RBP167" s="120"/>
      <c r="RBQ167" s="120"/>
      <c r="RBR167" s="120"/>
      <c r="RBS167" s="120"/>
      <c r="RBT167" s="120"/>
      <c r="RBU167" s="120"/>
      <c r="RBV167" s="120"/>
      <c r="RBW167" s="120"/>
      <c r="RBX167" s="120"/>
      <c r="RBY167" s="120"/>
      <c r="RBZ167" s="120"/>
      <c r="RCA167" s="120"/>
      <c r="RCB167" s="120"/>
      <c r="RCC167" s="120"/>
      <c r="RCD167" s="120"/>
      <c r="RCE167" s="120"/>
      <c r="RCF167" s="120"/>
      <c r="RCG167" s="120"/>
      <c r="RCH167" s="120"/>
      <c r="RCI167" s="120"/>
      <c r="RCJ167" s="120"/>
      <c r="RCK167" s="120"/>
      <c r="RCL167" s="120"/>
      <c r="RCM167" s="120"/>
      <c r="RCN167" s="120"/>
      <c r="RCO167" s="120"/>
      <c r="RCP167" s="120"/>
      <c r="RCQ167" s="120"/>
      <c r="RCR167" s="120"/>
      <c r="RCS167" s="120"/>
      <c r="RCT167" s="120"/>
      <c r="RCU167" s="120"/>
      <c r="RCV167" s="120"/>
      <c r="RCW167" s="120"/>
      <c r="RCX167" s="120"/>
      <c r="RCY167" s="120"/>
      <c r="RCZ167" s="120"/>
      <c r="RDA167" s="120"/>
      <c r="RDB167" s="120"/>
      <c r="RDC167" s="120"/>
      <c r="RDD167" s="120"/>
      <c r="RDE167" s="120"/>
      <c r="RDF167" s="120"/>
      <c r="RDG167" s="120"/>
      <c r="RDH167" s="120"/>
      <c r="RDI167" s="120"/>
      <c r="RDJ167" s="120"/>
      <c r="RDK167" s="120"/>
      <c r="RDL167" s="120"/>
      <c r="RDM167" s="120"/>
      <c r="RDN167" s="120"/>
      <c r="RDO167" s="120"/>
      <c r="RDP167" s="120"/>
      <c r="RDQ167" s="120"/>
      <c r="RDR167" s="120"/>
      <c r="RDS167" s="120"/>
      <c r="RDT167" s="120"/>
      <c r="RDU167" s="120"/>
      <c r="RDV167" s="120"/>
      <c r="RDW167" s="120"/>
      <c r="RDX167" s="120"/>
      <c r="RDY167" s="120"/>
      <c r="RDZ167" s="120"/>
      <c r="REA167" s="120"/>
      <c r="REB167" s="120"/>
      <c r="REC167" s="120"/>
      <c r="RED167" s="120"/>
      <c r="REE167" s="120"/>
      <c r="REF167" s="120"/>
      <c r="REG167" s="120"/>
      <c r="REH167" s="120"/>
      <c r="REI167" s="120"/>
      <c r="REJ167" s="120"/>
      <c r="REK167" s="120"/>
      <c r="REL167" s="120"/>
      <c r="REM167" s="120"/>
      <c r="REN167" s="120"/>
      <c r="REO167" s="120"/>
      <c r="REP167" s="120"/>
      <c r="REQ167" s="120"/>
      <c r="RER167" s="120"/>
      <c r="RES167" s="120"/>
      <c r="RET167" s="120"/>
      <c r="REU167" s="120"/>
      <c r="REV167" s="120"/>
      <c r="REW167" s="120"/>
      <c r="REX167" s="120"/>
      <c r="REY167" s="120"/>
      <c r="REZ167" s="120"/>
      <c r="RFA167" s="120"/>
      <c r="RFB167" s="120"/>
      <c r="RFC167" s="120"/>
      <c r="RFD167" s="120"/>
      <c r="RFE167" s="120"/>
      <c r="RFF167" s="120"/>
      <c r="RFG167" s="120"/>
      <c r="RFH167" s="120"/>
      <c r="RFI167" s="120"/>
      <c r="RFJ167" s="120"/>
      <c r="RFK167" s="120"/>
      <c r="RFL167" s="120"/>
      <c r="RFM167" s="120"/>
      <c r="RFN167" s="120"/>
      <c r="RFO167" s="120"/>
      <c r="RFP167" s="120"/>
      <c r="RFQ167" s="120"/>
      <c r="RFR167" s="120"/>
      <c r="RFS167" s="120"/>
      <c r="RFT167" s="120"/>
      <c r="RFU167" s="120"/>
      <c r="RFV167" s="120"/>
      <c r="RFW167" s="120"/>
      <c r="RFX167" s="120"/>
      <c r="RFY167" s="120"/>
      <c r="RFZ167" s="120"/>
      <c r="RGA167" s="120"/>
      <c r="RGB167" s="120"/>
      <c r="RGC167" s="120"/>
      <c r="RGD167" s="120"/>
      <c r="RGE167" s="120"/>
      <c r="RGF167" s="120"/>
      <c r="RGG167" s="120"/>
      <c r="RGH167" s="120"/>
      <c r="RGI167" s="120"/>
      <c r="RGJ167" s="120"/>
      <c r="RGK167" s="120"/>
      <c r="RGL167" s="120"/>
      <c r="RGM167" s="120"/>
      <c r="RGN167" s="120"/>
      <c r="RGO167" s="120"/>
      <c r="RGP167" s="120"/>
      <c r="RGQ167" s="120"/>
      <c r="RGR167" s="120"/>
      <c r="RGS167" s="120"/>
      <c r="RGT167" s="120"/>
      <c r="RGU167" s="120"/>
      <c r="RGV167" s="120"/>
      <c r="RGW167" s="120"/>
      <c r="RGX167" s="120"/>
      <c r="RGY167" s="120"/>
      <c r="RGZ167" s="120"/>
      <c r="RHA167" s="120"/>
      <c r="RHB167" s="120"/>
      <c r="RHC167" s="120"/>
      <c r="RHD167" s="120"/>
      <c r="RHE167" s="120"/>
      <c r="RHF167" s="120"/>
      <c r="RHG167" s="120"/>
      <c r="RHH167" s="120"/>
      <c r="RHI167" s="120"/>
      <c r="RHJ167" s="120"/>
      <c r="RHK167" s="120"/>
      <c r="RHL167" s="120"/>
      <c r="RHM167" s="120"/>
      <c r="RHN167" s="120"/>
      <c r="RHO167" s="120"/>
      <c r="RHP167" s="120"/>
      <c r="RHQ167" s="120"/>
      <c r="RHR167" s="120"/>
      <c r="RHS167" s="120"/>
      <c r="RHT167" s="120"/>
      <c r="RHU167" s="120"/>
      <c r="RHV167" s="120"/>
      <c r="RHW167" s="120"/>
      <c r="RHX167" s="120"/>
      <c r="RHY167" s="120"/>
      <c r="RHZ167" s="120"/>
      <c r="RIA167" s="120"/>
      <c r="RIB167" s="120"/>
      <c r="RIC167" s="120"/>
      <c r="RID167" s="120"/>
      <c r="RIE167" s="120"/>
      <c r="RIF167" s="120"/>
      <c r="RIG167" s="120"/>
      <c r="RIH167" s="120"/>
      <c r="RII167" s="120"/>
      <c r="RIJ167" s="120"/>
      <c r="RIK167" s="120"/>
      <c r="RIL167" s="120"/>
      <c r="RIM167" s="120"/>
      <c r="RIN167" s="120"/>
      <c r="RIO167" s="120"/>
      <c r="RIP167" s="120"/>
      <c r="RIQ167" s="120"/>
      <c r="RIR167" s="120"/>
      <c r="RIS167" s="120"/>
      <c r="RIT167" s="120"/>
      <c r="RIU167" s="120"/>
      <c r="RIV167" s="120"/>
      <c r="RIW167" s="120"/>
      <c r="RIX167" s="120"/>
      <c r="RIY167" s="120"/>
      <c r="RIZ167" s="120"/>
      <c r="RJA167" s="120"/>
      <c r="RJB167" s="120"/>
      <c r="RJC167" s="120"/>
      <c r="RJD167" s="120"/>
      <c r="RJE167" s="120"/>
      <c r="RJF167" s="120"/>
      <c r="RJG167" s="120"/>
      <c r="RJH167" s="120"/>
      <c r="RJI167" s="120"/>
      <c r="RJJ167" s="120"/>
      <c r="RJK167" s="120"/>
      <c r="RJL167" s="120"/>
      <c r="RJM167" s="120"/>
      <c r="RJN167" s="120"/>
      <c r="RJO167" s="120"/>
      <c r="RJP167" s="120"/>
      <c r="RJQ167" s="120"/>
      <c r="RJR167" s="120"/>
      <c r="RJS167" s="120"/>
      <c r="RJT167" s="120"/>
      <c r="RJU167" s="120"/>
      <c r="RJV167" s="120"/>
      <c r="RJW167" s="120"/>
      <c r="RJX167" s="120"/>
      <c r="RJY167" s="120"/>
      <c r="RJZ167" s="120"/>
      <c r="RKA167" s="120"/>
      <c r="RKB167" s="120"/>
      <c r="RKC167" s="120"/>
      <c r="RKD167" s="120"/>
      <c r="RKE167" s="120"/>
      <c r="RKF167" s="120"/>
      <c r="RKG167" s="120"/>
      <c r="RKH167" s="120"/>
      <c r="RKI167" s="120"/>
      <c r="RKJ167" s="120"/>
      <c r="RKK167" s="120"/>
      <c r="RKL167" s="120"/>
      <c r="RKM167" s="120"/>
      <c r="RKN167" s="120"/>
      <c r="RKO167" s="120"/>
      <c r="RKP167" s="120"/>
      <c r="RKQ167" s="120"/>
      <c r="RKR167" s="120"/>
      <c r="RKS167" s="120"/>
      <c r="RKT167" s="120"/>
      <c r="RKU167" s="120"/>
      <c r="RKV167" s="120"/>
      <c r="RKW167" s="120"/>
      <c r="RKX167" s="120"/>
      <c r="RKY167" s="120"/>
      <c r="RKZ167" s="120"/>
      <c r="RLA167" s="120"/>
      <c r="RLB167" s="120"/>
      <c r="RLC167" s="120"/>
      <c r="RLD167" s="120"/>
      <c r="RLE167" s="120"/>
      <c r="RLF167" s="120"/>
      <c r="RLG167" s="120"/>
      <c r="RLH167" s="120"/>
      <c r="RLI167" s="120"/>
      <c r="RLJ167" s="120"/>
      <c r="RLK167" s="120"/>
      <c r="RLL167" s="120"/>
      <c r="RLM167" s="120"/>
      <c r="RLN167" s="120"/>
      <c r="RLO167" s="120"/>
      <c r="RLP167" s="120"/>
      <c r="RLQ167" s="120"/>
      <c r="RLR167" s="120"/>
      <c r="RLS167" s="120"/>
      <c r="RLT167" s="120"/>
      <c r="RLU167" s="120"/>
      <c r="RLV167" s="120"/>
      <c r="RLW167" s="120"/>
      <c r="RLX167" s="120"/>
      <c r="RLY167" s="120"/>
      <c r="RLZ167" s="120"/>
      <c r="RMA167" s="120"/>
      <c r="RMB167" s="120"/>
      <c r="RMC167" s="120"/>
      <c r="RMD167" s="120"/>
      <c r="RME167" s="120"/>
      <c r="RMF167" s="120"/>
      <c r="RMG167" s="120"/>
      <c r="RMH167" s="120"/>
      <c r="RMI167" s="120"/>
      <c r="RMJ167" s="120"/>
      <c r="RMK167" s="120"/>
      <c r="RML167" s="120"/>
      <c r="RMM167" s="120"/>
      <c r="RMN167" s="120"/>
      <c r="RMO167" s="120"/>
      <c r="RMP167" s="120"/>
      <c r="RMQ167" s="120"/>
      <c r="RMR167" s="120"/>
      <c r="RMS167" s="120"/>
      <c r="RMT167" s="120"/>
      <c r="RMU167" s="120"/>
      <c r="RMV167" s="120"/>
      <c r="RMW167" s="120"/>
      <c r="RMX167" s="120"/>
      <c r="RMY167" s="120"/>
      <c r="RMZ167" s="120"/>
      <c r="RNA167" s="120"/>
      <c r="RNB167" s="120"/>
      <c r="RNC167" s="120"/>
      <c r="RND167" s="120"/>
      <c r="RNE167" s="120"/>
      <c r="RNF167" s="120"/>
      <c r="RNG167" s="120"/>
      <c r="RNH167" s="120"/>
      <c r="RNI167" s="120"/>
      <c r="RNJ167" s="120"/>
      <c r="RNK167" s="120"/>
      <c r="RNL167" s="120"/>
      <c r="RNM167" s="120"/>
      <c r="RNN167" s="120"/>
      <c r="RNO167" s="120"/>
      <c r="RNP167" s="120"/>
      <c r="RNQ167" s="120"/>
      <c r="RNR167" s="120"/>
      <c r="RNS167" s="120"/>
      <c r="RNT167" s="120"/>
      <c r="RNU167" s="120"/>
      <c r="RNV167" s="120"/>
      <c r="RNW167" s="120"/>
      <c r="RNX167" s="120"/>
      <c r="RNY167" s="120"/>
      <c r="RNZ167" s="120"/>
      <c r="ROA167" s="120"/>
      <c r="ROB167" s="120"/>
      <c r="ROC167" s="120"/>
      <c r="ROD167" s="120"/>
      <c r="ROE167" s="120"/>
      <c r="ROF167" s="120"/>
      <c r="ROG167" s="120"/>
      <c r="ROH167" s="120"/>
      <c r="ROI167" s="120"/>
      <c r="ROJ167" s="120"/>
      <c r="ROK167" s="120"/>
      <c r="ROL167" s="120"/>
      <c r="ROM167" s="120"/>
      <c r="RON167" s="120"/>
      <c r="ROO167" s="120"/>
      <c r="ROP167" s="120"/>
      <c r="ROQ167" s="120"/>
      <c r="ROR167" s="120"/>
      <c r="ROS167" s="120"/>
      <c r="ROT167" s="120"/>
      <c r="ROU167" s="120"/>
      <c r="ROV167" s="120"/>
      <c r="ROW167" s="120"/>
      <c r="ROX167" s="120"/>
      <c r="ROY167" s="120"/>
      <c r="ROZ167" s="120"/>
      <c r="RPA167" s="120"/>
      <c r="RPB167" s="120"/>
      <c r="RPC167" s="120"/>
      <c r="RPD167" s="120"/>
      <c r="RPE167" s="120"/>
      <c r="RPF167" s="120"/>
      <c r="RPG167" s="120"/>
      <c r="RPH167" s="120"/>
      <c r="RPI167" s="120"/>
      <c r="RPJ167" s="120"/>
      <c r="RPK167" s="120"/>
      <c r="RPL167" s="120"/>
      <c r="RPM167" s="120"/>
      <c r="RPN167" s="120"/>
      <c r="RPO167" s="120"/>
      <c r="RPP167" s="120"/>
      <c r="RPQ167" s="120"/>
      <c r="RPR167" s="120"/>
      <c r="RPS167" s="120"/>
      <c r="RPT167" s="120"/>
      <c r="RPU167" s="120"/>
      <c r="RPV167" s="120"/>
      <c r="RPW167" s="120"/>
      <c r="RPX167" s="120"/>
      <c r="RPY167" s="120"/>
      <c r="RPZ167" s="120"/>
      <c r="RQA167" s="120"/>
      <c r="RQB167" s="120"/>
      <c r="RQC167" s="120"/>
      <c r="RQD167" s="120"/>
      <c r="RQE167" s="120"/>
      <c r="RQF167" s="120"/>
      <c r="RQG167" s="120"/>
      <c r="RQH167" s="120"/>
      <c r="RQI167" s="120"/>
      <c r="RQJ167" s="120"/>
      <c r="RQK167" s="120"/>
      <c r="RQL167" s="120"/>
      <c r="RQM167" s="120"/>
      <c r="RQN167" s="120"/>
      <c r="RQO167" s="120"/>
      <c r="RQP167" s="120"/>
      <c r="RQQ167" s="120"/>
      <c r="RQR167" s="120"/>
      <c r="RQS167" s="120"/>
      <c r="RQT167" s="120"/>
      <c r="RQU167" s="120"/>
      <c r="RQV167" s="120"/>
      <c r="RQW167" s="120"/>
      <c r="RQX167" s="120"/>
      <c r="RQY167" s="120"/>
      <c r="RQZ167" s="120"/>
      <c r="RRA167" s="120"/>
      <c r="RRB167" s="120"/>
      <c r="RRC167" s="120"/>
      <c r="RRD167" s="120"/>
      <c r="RRE167" s="120"/>
      <c r="RRF167" s="120"/>
      <c r="RRG167" s="120"/>
      <c r="RRH167" s="120"/>
      <c r="RRI167" s="120"/>
      <c r="RRJ167" s="120"/>
      <c r="RRK167" s="120"/>
      <c r="RRL167" s="120"/>
      <c r="RRM167" s="120"/>
      <c r="RRN167" s="120"/>
      <c r="RRO167" s="120"/>
      <c r="RRP167" s="120"/>
      <c r="RRQ167" s="120"/>
      <c r="RRR167" s="120"/>
      <c r="RRS167" s="120"/>
      <c r="RRT167" s="120"/>
      <c r="RRU167" s="120"/>
      <c r="RRV167" s="120"/>
      <c r="RRW167" s="120"/>
      <c r="RRX167" s="120"/>
      <c r="RRY167" s="120"/>
      <c r="RRZ167" s="120"/>
      <c r="RSA167" s="120"/>
      <c r="RSB167" s="120"/>
      <c r="RSC167" s="120"/>
      <c r="RSD167" s="120"/>
      <c r="RSE167" s="120"/>
      <c r="RSF167" s="120"/>
      <c r="RSG167" s="120"/>
      <c r="RSH167" s="120"/>
      <c r="RSI167" s="120"/>
      <c r="RSJ167" s="120"/>
      <c r="RSK167" s="120"/>
      <c r="RSL167" s="120"/>
      <c r="RSM167" s="120"/>
      <c r="RSN167" s="120"/>
      <c r="RSO167" s="120"/>
      <c r="RSP167" s="120"/>
      <c r="RSQ167" s="120"/>
      <c r="RSR167" s="120"/>
      <c r="RSS167" s="120"/>
      <c r="RST167" s="120"/>
      <c r="RSU167" s="120"/>
      <c r="RSV167" s="120"/>
      <c r="RSW167" s="120"/>
      <c r="RSX167" s="120"/>
      <c r="RSY167" s="120"/>
      <c r="RSZ167" s="120"/>
      <c r="RTA167" s="120"/>
      <c r="RTB167" s="120"/>
      <c r="RTC167" s="120"/>
      <c r="RTD167" s="120"/>
      <c r="RTE167" s="120"/>
      <c r="RTF167" s="120"/>
      <c r="RTG167" s="120"/>
      <c r="RTH167" s="120"/>
      <c r="RTI167" s="120"/>
      <c r="RTJ167" s="120"/>
      <c r="RTK167" s="120"/>
      <c r="RTL167" s="120"/>
      <c r="RTM167" s="120"/>
      <c r="RTN167" s="120"/>
      <c r="RTO167" s="120"/>
      <c r="RTP167" s="120"/>
      <c r="RTQ167" s="120"/>
      <c r="RTR167" s="120"/>
      <c r="RTS167" s="120"/>
      <c r="RTT167" s="120"/>
      <c r="RTU167" s="120"/>
      <c r="RTV167" s="120"/>
      <c r="RTW167" s="120"/>
      <c r="RTX167" s="120"/>
      <c r="RTY167" s="120"/>
      <c r="RTZ167" s="120"/>
      <c r="RUA167" s="120"/>
      <c r="RUB167" s="120"/>
      <c r="RUC167" s="120"/>
      <c r="RUD167" s="120"/>
      <c r="RUE167" s="120"/>
      <c r="RUF167" s="120"/>
      <c r="RUG167" s="120"/>
      <c r="RUH167" s="120"/>
      <c r="RUI167" s="120"/>
      <c r="RUJ167" s="120"/>
      <c r="RUK167" s="120"/>
      <c r="RUL167" s="120"/>
      <c r="RUM167" s="120"/>
      <c r="RUN167" s="120"/>
      <c r="RUO167" s="120"/>
      <c r="RUP167" s="120"/>
      <c r="RUQ167" s="120"/>
      <c r="RUR167" s="120"/>
      <c r="RUS167" s="120"/>
      <c r="RUT167" s="120"/>
      <c r="RUU167" s="120"/>
      <c r="RUV167" s="120"/>
      <c r="RUW167" s="120"/>
      <c r="RUX167" s="120"/>
      <c r="RUY167" s="120"/>
      <c r="RUZ167" s="120"/>
      <c r="RVA167" s="120"/>
      <c r="RVB167" s="120"/>
      <c r="RVC167" s="120"/>
      <c r="RVD167" s="120"/>
      <c r="RVE167" s="120"/>
      <c r="RVF167" s="120"/>
      <c r="RVG167" s="120"/>
      <c r="RVH167" s="120"/>
      <c r="RVI167" s="120"/>
      <c r="RVJ167" s="120"/>
      <c r="RVK167" s="120"/>
      <c r="RVL167" s="120"/>
      <c r="RVM167" s="120"/>
      <c r="RVN167" s="120"/>
      <c r="RVO167" s="120"/>
      <c r="RVP167" s="120"/>
      <c r="RVQ167" s="120"/>
      <c r="RVR167" s="120"/>
      <c r="RVS167" s="120"/>
      <c r="RVT167" s="120"/>
      <c r="RVU167" s="120"/>
      <c r="RVV167" s="120"/>
      <c r="RVW167" s="120"/>
      <c r="RVX167" s="120"/>
      <c r="RVY167" s="120"/>
      <c r="RVZ167" s="120"/>
      <c r="RWA167" s="120"/>
      <c r="RWB167" s="120"/>
      <c r="RWC167" s="120"/>
      <c r="RWD167" s="120"/>
      <c r="RWE167" s="120"/>
      <c r="RWF167" s="120"/>
      <c r="RWG167" s="120"/>
      <c r="RWH167" s="120"/>
      <c r="RWI167" s="120"/>
      <c r="RWJ167" s="120"/>
      <c r="RWK167" s="120"/>
      <c r="RWL167" s="120"/>
      <c r="RWM167" s="120"/>
      <c r="RWN167" s="120"/>
      <c r="RWO167" s="120"/>
      <c r="RWP167" s="120"/>
      <c r="RWQ167" s="120"/>
      <c r="RWR167" s="120"/>
      <c r="RWS167" s="120"/>
      <c r="RWT167" s="120"/>
      <c r="RWU167" s="120"/>
      <c r="RWV167" s="120"/>
      <c r="RWW167" s="120"/>
      <c r="RWX167" s="120"/>
      <c r="RWY167" s="120"/>
      <c r="RWZ167" s="120"/>
      <c r="RXA167" s="120"/>
      <c r="RXB167" s="120"/>
      <c r="RXC167" s="120"/>
      <c r="RXD167" s="120"/>
      <c r="RXE167" s="120"/>
      <c r="RXF167" s="120"/>
      <c r="RXG167" s="120"/>
      <c r="RXH167" s="120"/>
      <c r="RXI167" s="120"/>
      <c r="RXJ167" s="120"/>
      <c r="RXK167" s="120"/>
      <c r="RXL167" s="120"/>
      <c r="RXM167" s="120"/>
      <c r="RXN167" s="120"/>
      <c r="RXO167" s="120"/>
      <c r="RXP167" s="120"/>
      <c r="RXQ167" s="120"/>
      <c r="RXR167" s="120"/>
      <c r="RXS167" s="120"/>
      <c r="RXT167" s="120"/>
      <c r="RXU167" s="120"/>
      <c r="RXV167" s="120"/>
      <c r="RXW167" s="120"/>
      <c r="RXX167" s="120"/>
      <c r="RXY167" s="120"/>
      <c r="RXZ167" s="120"/>
      <c r="RYA167" s="120"/>
      <c r="RYB167" s="120"/>
      <c r="RYC167" s="120"/>
      <c r="RYD167" s="120"/>
      <c r="RYE167" s="120"/>
      <c r="RYF167" s="120"/>
      <c r="RYG167" s="120"/>
      <c r="RYH167" s="120"/>
      <c r="RYI167" s="120"/>
      <c r="RYJ167" s="120"/>
      <c r="RYK167" s="120"/>
      <c r="RYL167" s="120"/>
      <c r="RYM167" s="120"/>
      <c r="RYN167" s="120"/>
      <c r="RYO167" s="120"/>
      <c r="RYP167" s="120"/>
      <c r="RYQ167" s="120"/>
      <c r="RYR167" s="120"/>
      <c r="RYS167" s="120"/>
      <c r="RYT167" s="120"/>
      <c r="RYU167" s="120"/>
      <c r="RYV167" s="120"/>
      <c r="RYW167" s="120"/>
      <c r="RYX167" s="120"/>
      <c r="RYY167" s="120"/>
      <c r="RYZ167" s="120"/>
      <c r="RZA167" s="120"/>
      <c r="RZB167" s="120"/>
      <c r="RZC167" s="120"/>
      <c r="RZD167" s="120"/>
      <c r="RZE167" s="120"/>
      <c r="RZF167" s="120"/>
      <c r="RZG167" s="120"/>
      <c r="RZH167" s="120"/>
      <c r="RZI167" s="120"/>
      <c r="RZJ167" s="120"/>
      <c r="RZK167" s="120"/>
      <c r="RZL167" s="120"/>
      <c r="RZM167" s="120"/>
      <c r="RZN167" s="120"/>
      <c r="RZO167" s="120"/>
      <c r="RZP167" s="120"/>
      <c r="RZQ167" s="120"/>
      <c r="RZR167" s="120"/>
      <c r="RZS167" s="120"/>
      <c r="RZT167" s="120"/>
      <c r="RZU167" s="120"/>
      <c r="RZV167" s="120"/>
      <c r="RZW167" s="120"/>
      <c r="RZX167" s="120"/>
      <c r="RZY167" s="120"/>
      <c r="RZZ167" s="120"/>
      <c r="SAA167" s="120"/>
      <c r="SAB167" s="120"/>
      <c r="SAC167" s="120"/>
      <c r="SAD167" s="120"/>
      <c r="SAE167" s="120"/>
      <c r="SAF167" s="120"/>
      <c r="SAG167" s="120"/>
      <c r="SAH167" s="120"/>
      <c r="SAI167" s="120"/>
      <c r="SAJ167" s="120"/>
      <c r="SAK167" s="120"/>
      <c r="SAL167" s="120"/>
      <c r="SAM167" s="120"/>
      <c r="SAN167" s="120"/>
      <c r="SAO167" s="120"/>
      <c r="SAP167" s="120"/>
      <c r="SAQ167" s="120"/>
      <c r="SAR167" s="120"/>
      <c r="SAS167" s="120"/>
      <c r="SAT167" s="120"/>
      <c r="SAU167" s="120"/>
      <c r="SAV167" s="120"/>
      <c r="SAW167" s="120"/>
      <c r="SAX167" s="120"/>
      <c r="SAY167" s="120"/>
      <c r="SAZ167" s="120"/>
      <c r="SBA167" s="120"/>
      <c r="SBB167" s="120"/>
      <c r="SBC167" s="120"/>
      <c r="SBD167" s="120"/>
      <c r="SBE167" s="120"/>
      <c r="SBF167" s="120"/>
      <c r="SBG167" s="120"/>
      <c r="SBH167" s="120"/>
      <c r="SBI167" s="120"/>
      <c r="SBJ167" s="120"/>
      <c r="SBK167" s="120"/>
      <c r="SBL167" s="120"/>
      <c r="SBM167" s="120"/>
      <c r="SBN167" s="120"/>
      <c r="SBO167" s="120"/>
      <c r="SBP167" s="120"/>
      <c r="SBQ167" s="120"/>
      <c r="SBR167" s="120"/>
      <c r="SBS167" s="120"/>
      <c r="SBT167" s="120"/>
      <c r="SBU167" s="120"/>
      <c r="SBV167" s="120"/>
      <c r="SBW167" s="120"/>
      <c r="SBX167" s="120"/>
      <c r="SBY167" s="120"/>
      <c r="SBZ167" s="120"/>
      <c r="SCA167" s="120"/>
      <c r="SCB167" s="120"/>
      <c r="SCC167" s="120"/>
      <c r="SCD167" s="120"/>
      <c r="SCE167" s="120"/>
      <c r="SCF167" s="120"/>
      <c r="SCG167" s="120"/>
      <c r="SCH167" s="120"/>
      <c r="SCI167" s="120"/>
      <c r="SCJ167" s="120"/>
      <c r="SCK167" s="120"/>
      <c r="SCL167" s="120"/>
      <c r="SCM167" s="120"/>
      <c r="SCN167" s="120"/>
      <c r="SCO167" s="120"/>
      <c r="SCP167" s="120"/>
      <c r="SCQ167" s="120"/>
      <c r="SCR167" s="120"/>
      <c r="SCS167" s="120"/>
      <c r="SCT167" s="120"/>
      <c r="SCU167" s="120"/>
      <c r="SCV167" s="120"/>
      <c r="SCW167" s="120"/>
      <c r="SCX167" s="120"/>
      <c r="SCY167" s="120"/>
      <c r="SCZ167" s="120"/>
      <c r="SDA167" s="120"/>
      <c r="SDB167" s="120"/>
      <c r="SDC167" s="120"/>
      <c r="SDD167" s="120"/>
      <c r="SDE167" s="120"/>
      <c r="SDF167" s="120"/>
      <c r="SDG167" s="120"/>
      <c r="SDH167" s="120"/>
      <c r="SDI167" s="120"/>
      <c r="SDJ167" s="120"/>
      <c r="SDK167" s="120"/>
      <c r="SDL167" s="120"/>
      <c r="SDM167" s="120"/>
      <c r="SDN167" s="120"/>
      <c r="SDO167" s="120"/>
      <c r="SDP167" s="120"/>
      <c r="SDQ167" s="120"/>
      <c r="SDR167" s="120"/>
      <c r="SDS167" s="120"/>
      <c r="SDT167" s="120"/>
      <c r="SDU167" s="120"/>
      <c r="SDV167" s="120"/>
      <c r="SDW167" s="120"/>
      <c r="SDX167" s="120"/>
      <c r="SDY167" s="120"/>
      <c r="SDZ167" s="120"/>
      <c r="SEA167" s="120"/>
      <c r="SEB167" s="120"/>
      <c r="SEC167" s="120"/>
      <c r="SED167" s="120"/>
      <c r="SEE167" s="120"/>
      <c r="SEF167" s="120"/>
      <c r="SEG167" s="120"/>
      <c r="SEH167" s="120"/>
      <c r="SEI167" s="120"/>
      <c r="SEJ167" s="120"/>
      <c r="SEK167" s="120"/>
      <c r="SEL167" s="120"/>
      <c r="SEM167" s="120"/>
      <c r="SEN167" s="120"/>
      <c r="SEO167" s="120"/>
      <c r="SEP167" s="120"/>
      <c r="SEQ167" s="120"/>
      <c r="SER167" s="120"/>
      <c r="SES167" s="120"/>
      <c r="SET167" s="120"/>
      <c r="SEU167" s="120"/>
      <c r="SEV167" s="120"/>
      <c r="SEW167" s="120"/>
      <c r="SEX167" s="120"/>
      <c r="SEY167" s="120"/>
      <c r="SEZ167" s="120"/>
      <c r="SFA167" s="120"/>
      <c r="SFB167" s="120"/>
      <c r="SFC167" s="120"/>
      <c r="SFD167" s="120"/>
      <c r="SFE167" s="120"/>
      <c r="SFF167" s="120"/>
      <c r="SFG167" s="120"/>
      <c r="SFH167" s="120"/>
      <c r="SFI167" s="120"/>
      <c r="SFJ167" s="120"/>
      <c r="SFK167" s="120"/>
      <c r="SFL167" s="120"/>
      <c r="SFM167" s="120"/>
      <c r="SFN167" s="120"/>
      <c r="SFO167" s="120"/>
      <c r="SFP167" s="120"/>
      <c r="SFQ167" s="120"/>
      <c r="SFR167" s="120"/>
      <c r="SFS167" s="120"/>
      <c r="SFT167" s="120"/>
      <c r="SFU167" s="120"/>
      <c r="SFV167" s="120"/>
      <c r="SFW167" s="120"/>
      <c r="SFX167" s="120"/>
      <c r="SFY167" s="120"/>
      <c r="SFZ167" s="120"/>
      <c r="SGA167" s="120"/>
      <c r="SGB167" s="120"/>
      <c r="SGC167" s="120"/>
      <c r="SGD167" s="120"/>
      <c r="SGE167" s="120"/>
      <c r="SGF167" s="120"/>
      <c r="SGG167" s="120"/>
      <c r="SGH167" s="120"/>
      <c r="SGI167" s="120"/>
      <c r="SGJ167" s="120"/>
      <c r="SGK167" s="120"/>
      <c r="SGL167" s="120"/>
      <c r="SGM167" s="120"/>
      <c r="SGN167" s="120"/>
      <c r="SGO167" s="120"/>
      <c r="SGP167" s="120"/>
      <c r="SGQ167" s="120"/>
      <c r="SGR167" s="120"/>
      <c r="SGS167" s="120"/>
      <c r="SGT167" s="120"/>
      <c r="SGU167" s="120"/>
      <c r="SGV167" s="120"/>
      <c r="SGW167" s="120"/>
      <c r="SGX167" s="120"/>
      <c r="SGY167" s="120"/>
      <c r="SGZ167" s="120"/>
      <c r="SHA167" s="120"/>
      <c r="SHB167" s="120"/>
      <c r="SHC167" s="120"/>
      <c r="SHD167" s="120"/>
      <c r="SHE167" s="120"/>
      <c r="SHF167" s="120"/>
      <c r="SHG167" s="120"/>
      <c r="SHH167" s="120"/>
      <c r="SHI167" s="120"/>
      <c r="SHJ167" s="120"/>
      <c r="SHK167" s="120"/>
      <c r="SHL167" s="120"/>
      <c r="SHM167" s="120"/>
      <c r="SHN167" s="120"/>
      <c r="SHO167" s="120"/>
      <c r="SHP167" s="120"/>
      <c r="SHQ167" s="120"/>
      <c r="SHR167" s="120"/>
      <c r="SHS167" s="120"/>
      <c r="SHT167" s="120"/>
      <c r="SHU167" s="120"/>
      <c r="SHV167" s="120"/>
      <c r="SHW167" s="120"/>
      <c r="SHX167" s="120"/>
      <c r="SHY167" s="120"/>
      <c r="SHZ167" s="120"/>
      <c r="SIA167" s="120"/>
      <c r="SIB167" s="120"/>
      <c r="SIC167" s="120"/>
      <c r="SID167" s="120"/>
      <c r="SIE167" s="120"/>
      <c r="SIF167" s="120"/>
      <c r="SIG167" s="120"/>
      <c r="SIH167" s="120"/>
      <c r="SII167" s="120"/>
      <c r="SIJ167" s="120"/>
      <c r="SIK167" s="120"/>
      <c r="SIL167" s="120"/>
      <c r="SIM167" s="120"/>
      <c r="SIN167" s="120"/>
      <c r="SIO167" s="120"/>
      <c r="SIP167" s="120"/>
      <c r="SIQ167" s="120"/>
      <c r="SIR167" s="120"/>
      <c r="SIS167" s="120"/>
      <c r="SIT167" s="120"/>
      <c r="SIU167" s="120"/>
      <c r="SIV167" s="120"/>
      <c r="SIW167" s="120"/>
      <c r="SIX167" s="120"/>
      <c r="SIY167" s="120"/>
      <c r="SIZ167" s="120"/>
      <c r="SJA167" s="120"/>
      <c r="SJB167" s="120"/>
      <c r="SJC167" s="120"/>
      <c r="SJD167" s="120"/>
      <c r="SJE167" s="120"/>
      <c r="SJF167" s="120"/>
      <c r="SJG167" s="120"/>
      <c r="SJH167" s="120"/>
      <c r="SJI167" s="120"/>
      <c r="SJJ167" s="120"/>
      <c r="SJK167" s="120"/>
      <c r="SJL167" s="120"/>
      <c r="SJM167" s="120"/>
      <c r="SJN167" s="120"/>
      <c r="SJO167" s="120"/>
      <c r="SJP167" s="120"/>
      <c r="SJQ167" s="120"/>
      <c r="SJR167" s="120"/>
      <c r="SJS167" s="120"/>
      <c r="SJT167" s="120"/>
      <c r="SJU167" s="120"/>
      <c r="SJV167" s="120"/>
      <c r="SJW167" s="120"/>
      <c r="SJX167" s="120"/>
      <c r="SJY167" s="120"/>
      <c r="SJZ167" s="120"/>
      <c r="SKA167" s="120"/>
      <c r="SKB167" s="120"/>
      <c r="SKC167" s="120"/>
      <c r="SKD167" s="120"/>
      <c r="SKE167" s="120"/>
      <c r="SKF167" s="120"/>
      <c r="SKG167" s="120"/>
      <c r="SKH167" s="120"/>
      <c r="SKI167" s="120"/>
      <c r="SKJ167" s="120"/>
      <c r="SKK167" s="120"/>
      <c r="SKL167" s="120"/>
      <c r="SKM167" s="120"/>
      <c r="SKN167" s="120"/>
      <c r="SKO167" s="120"/>
      <c r="SKP167" s="120"/>
      <c r="SKQ167" s="120"/>
      <c r="SKR167" s="120"/>
      <c r="SKS167" s="120"/>
      <c r="SKT167" s="120"/>
      <c r="SKU167" s="120"/>
      <c r="SKV167" s="120"/>
      <c r="SKW167" s="120"/>
      <c r="SKX167" s="120"/>
      <c r="SKY167" s="120"/>
      <c r="SKZ167" s="120"/>
      <c r="SLA167" s="120"/>
      <c r="SLB167" s="120"/>
      <c r="SLC167" s="120"/>
      <c r="SLD167" s="120"/>
      <c r="SLE167" s="120"/>
      <c r="SLF167" s="120"/>
      <c r="SLG167" s="120"/>
      <c r="SLH167" s="120"/>
      <c r="SLI167" s="120"/>
      <c r="SLJ167" s="120"/>
      <c r="SLK167" s="120"/>
      <c r="SLL167" s="120"/>
      <c r="SLM167" s="120"/>
      <c r="SLN167" s="120"/>
      <c r="SLO167" s="120"/>
      <c r="SLP167" s="120"/>
      <c r="SLQ167" s="120"/>
      <c r="SLR167" s="120"/>
      <c r="SLS167" s="120"/>
      <c r="SLT167" s="120"/>
      <c r="SLU167" s="120"/>
      <c r="SLV167" s="120"/>
      <c r="SLW167" s="120"/>
      <c r="SLX167" s="120"/>
      <c r="SLY167" s="120"/>
      <c r="SLZ167" s="120"/>
      <c r="SMA167" s="120"/>
      <c r="SMB167" s="120"/>
      <c r="SMC167" s="120"/>
      <c r="SMD167" s="120"/>
      <c r="SME167" s="120"/>
      <c r="SMF167" s="120"/>
      <c r="SMG167" s="120"/>
      <c r="SMH167" s="120"/>
      <c r="SMI167" s="120"/>
      <c r="SMJ167" s="120"/>
      <c r="SMK167" s="120"/>
      <c r="SML167" s="120"/>
      <c r="SMM167" s="120"/>
      <c r="SMN167" s="120"/>
      <c r="SMO167" s="120"/>
      <c r="SMP167" s="120"/>
      <c r="SMQ167" s="120"/>
      <c r="SMR167" s="120"/>
      <c r="SMS167" s="120"/>
      <c r="SMT167" s="120"/>
      <c r="SMU167" s="120"/>
      <c r="SMV167" s="120"/>
      <c r="SMW167" s="120"/>
      <c r="SMX167" s="120"/>
      <c r="SMY167" s="120"/>
      <c r="SMZ167" s="120"/>
      <c r="SNA167" s="120"/>
      <c r="SNB167" s="120"/>
      <c r="SNC167" s="120"/>
      <c r="SND167" s="120"/>
      <c r="SNE167" s="120"/>
      <c r="SNF167" s="120"/>
      <c r="SNG167" s="120"/>
      <c r="SNH167" s="120"/>
      <c r="SNI167" s="120"/>
      <c r="SNJ167" s="120"/>
      <c r="SNK167" s="120"/>
      <c r="SNL167" s="120"/>
      <c r="SNM167" s="120"/>
      <c r="SNN167" s="120"/>
      <c r="SNO167" s="120"/>
      <c r="SNP167" s="120"/>
      <c r="SNQ167" s="120"/>
      <c r="SNR167" s="120"/>
      <c r="SNS167" s="120"/>
      <c r="SNT167" s="120"/>
      <c r="SNU167" s="120"/>
      <c r="SNV167" s="120"/>
      <c r="SNW167" s="120"/>
      <c r="SNX167" s="120"/>
      <c r="SNY167" s="120"/>
      <c r="SNZ167" s="120"/>
      <c r="SOA167" s="120"/>
      <c r="SOB167" s="120"/>
      <c r="SOC167" s="120"/>
      <c r="SOD167" s="120"/>
      <c r="SOE167" s="120"/>
      <c r="SOF167" s="120"/>
      <c r="SOG167" s="120"/>
      <c r="SOH167" s="120"/>
      <c r="SOI167" s="120"/>
      <c r="SOJ167" s="120"/>
      <c r="SOK167" s="120"/>
      <c r="SOL167" s="120"/>
      <c r="SOM167" s="120"/>
      <c r="SON167" s="120"/>
      <c r="SOO167" s="120"/>
      <c r="SOP167" s="120"/>
      <c r="SOQ167" s="120"/>
      <c r="SOR167" s="120"/>
      <c r="SOS167" s="120"/>
      <c r="SOT167" s="120"/>
      <c r="SOU167" s="120"/>
      <c r="SOV167" s="120"/>
      <c r="SOW167" s="120"/>
      <c r="SOX167" s="120"/>
      <c r="SOY167" s="120"/>
      <c r="SOZ167" s="120"/>
      <c r="SPA167" s="120"/>
      <c r="SPB167" s="120"/>
      <c r="SPC167" s="120"/>
      <c r="SPD167" s="120"/>
      <c r="SPE167" s="120"/>
      <c r="SPF167" s="120"/>
      <c r="SPG167" s="120"/>
      <c r="SPH167" s="120"/>
      <c r="SPI167" s="120"/>
      <c r="SPJ167" s="120"/>
      <c r="SPK167" s="120"/>
      <c r="SPL167" s="120"/>
      <c r="SPM167" s="120"/>
      <c r="SPN167" s="120"/>
      <c r="SPO167" s="120"/>
      <c r="SPP167" s="120"/>
      <c r="SPQ167" s="120"/>
      <c r="SPR167" s="120"/>
      <c r="SPS167" s="120"/>
      <c r="SPT167" s="120"/>
      <c r="SPU167" s="120"/>
      <c r="SPV167" s="120"/>
      <c r="SPW167" s="120"/>
      <c r="SPX167" s="120"/>
      <c r="SPY167" s="120"/>
      <c r="SPZ167" s="120"/>
      <c r="SQA167" s="120"/>
      <c r="SQB167" s="120"/>
      <c r="SQC167" s="120"/>
      <c r="SQD167" s="120"/>
      <c r="SQE167" s="120"/>
      <c r="SQF167" s="120"/>
      <c r="SQG167" s="120"/>
      <c r="SQH167" s="120"/>
      <c r="SQI167" s="120"/>
      <c r="SQJ167" s="120"/>
      <c r="SQK167" s="120"/>
      <c r="SQL167" s="120"/>
      <c r="SQM167" s="120"/>
      <c r="SQN167" s="120"/>
      <c r="SQO167" s="120"/>
      <c r="SQP167" s="120"/>
      <c r="SQQ167" s="120"/>
      <c r="SQR167" s="120"/>
      <c r="SQS167" s="120"/>
      <c r="SQT167" s="120"/>
      <c r="SQU167" s="120"/>
      <c r="SQV167" s="120"/>
      <c r="SQW167" s="120"/>
      <c r="SQX167" s="120"/>
      <c r="SQY167" s="120"/>
      <c r="SQZ167" s="120"/>
      <c r="SRA167" s="120"/>
      <c r="SRB167" s="120"/>
      <c r="SRC167" s="120"/>
      <c r="SRD167" s="120"/>
      <c r="SRE167" s="120"/>
      <c r="SRF167" s="120"/>
      <c r="SRG167" s="120"/>
      <c r="SRH167" s="120"/>
      <c r="SRI167" s="120"/>
      <c r="SRJ167" s="120"/>
      <c r="SRK167" s="120"/>
      <c r="SRL167" s="120"/>
      <c r="SRM167" s="120"/>
      <c r="SRN167" s="120"/>
      <c r="SRO167" s="120"/>
      <c r="SRP167" s="120"/>
      <c r="SRQ167" s="120"/>
      <c r="SRR167" s="120"/>
      <c r="SRS167" s="120"/>
      <c r="SRT167" s="120"/>
      <c r="SRU167" s="120"/>
      <c r="SRV167" s="120"/>
      <c r="SRW167" s="120"/>
      <c r="SRX167" s="120"/>
      <c r="SRY167" s="120"/>
      <c r="SRZ167" s="120"/>
      <c r="SSA167" s="120"/>
      <c r="SSB167" s="120"/>
      <c r="SSC167" s="120"/>
      <c r="SSD167" s="120"/>
      <c r="SSE167" s="120"/>
      <c r="SSF167" s="120"/>
      <c r="SSG167" s="120"/>
      <c r="SSH167" s="120"/>
      <c r="SSI167" s="120"/>
      <c r="SSJ167" s="120"/>
      <c r="SSK167" s="120"/>
      <c r="SSL167" s="120"/>
      <c r="SSM167" s="120"/>
      <c r="SSN167" s="120"/>
      <c r="SSO167" s="120"/>
      <c r="SSP167" s="120"/>
      <c r="SSQ167" s="120"/>
      <c r="SSR167" s="120"/>
      <c r="SSS167" s="120"/>
      <c r="SST167" s="120"/>
      <c r="SSU167" s="120"/>
      <c r="SSV167" s="120"/>
      <c r="SSW167" s="120"/>
      <c r="SSX167" s="120"/>
      <c r="SSY167" s="120"/>
      <c r="SSZ167" s="120"/>
      <c r="STA167" s="120"/>
      <c r="STB167" s="120"/>
      <c r="STC167" s="120"/>
      <c r="STD167" s="120"/>
      <c r="STE167" s="120"/>
      <c r="STF167" s="120"/>
      <c r="STG167" s="120"/>
      <c r="STH167" s="120"/>
      <c r="STI167" s="120"/>
      <c r="STJ167" s="120"/>
      <c r="STK167" s="120"/>
      <c r="STL167" s="120"/>
      <c r="STM167" s="120"/>
      <c r="STN167" s="120"/>
      <c r="STO167" s="120"/>
      <c r="STP167" s="120"/>
      <c r="STQ167" s="120"/>
      <c r="STR167" s="120"/>
      <c r="STS167" s="120"/>
      <c r="STT167" s="120"/>
      <c r="STU167" s="120"/>
      <c r="STV167" s="120"/>
      <c r="STW167" s="120"/>
      <c r="STX167" s="120"/>
      <c r="STY167" s="120"/>
      <c r="STZ167" s="120"/>
      <c r="SUA167" s="120"/>
      <c r="SUB167" s="120"/>
      <c r="SUC167" s="120"/>
      <c r="SUD167" s="120"/>
      <c r="SUE167" s="120"/>
      <c r="SUF167" s="120"/>
      <c r="SUG167" s="120"/>
      <c r="SUH167" s="120"/>
      <c r="SUI167" s="120"/>
      <c r="SUJ167" s="120"/>
      <c r="SUK167" s="120"/>
      <c r="SUL167" s="120"/>
      <c r="SUM167" s="120"/>
      <c r="SUN167" s="120"/>
      <c r="SUO167" s="120"/>
      <c r="SUP167" s="120"/>
      <c r="SUQ167" s="120"/>
      <c r="SUR167" s="120"/>
      <c r="SUS167" s="120"/>
      <c r="SUT167" s="120"/>
      <c r="SUU167" s="120"/>
      <c r="SUV167" s="120"/>
      <c r="SUW167" s="120"/>
      <c r="SUX167" s="120"/>
      <c r="SUY167" s="120"/>
      <c r="SUZ167" s="120"/>
      <c r="SVA167" s="120"/>
      <c r="SVB167" s="120"/>
      <c r="SVC167" s="120"/>
      <c r="SVD167" s="120"/>
      <c r="SVE167" s="120"/>
      <c r="SVF167" s="120"/>
      <c r="SVG167" s="120"/>
      <c r="SVH167" s="120"/>
      <c r="SVI167" s="120"/>
      <c r="SVJ167" s="120"/>
      <c r="SVK167" s="120"/>
      <c r="SVL167" s="120"/>
      <c r="SVM167" s="120"/>
      <c r="SVN167" s="120"/>
      <c r="SVO167" s="120"/>
      <c r="SVP167" s="120"/>
      <c r="SVQ167" s="120"/>
      <c r="SVR167" s="120"/>
      <c r="SVS167" s="120"/>
      <c r="SVT167" s="120"/>
      <c r="SVU167" s="120"/>
      <c r="SVV167" s="120"/>
      <c r="SVW167" s="120"/>
      <c r="SVX167" s="120"/>
      <c r="SVY167" s="120"/>
      <c r="SVZ167" s="120"/>
      <c r="SWA167" s="120"/>
      <c r="SWB167" s="120"/>
      <c r="SWC167" s="120"/>
      <c r="SWD167" s="120"/>
      <c r="SWE167" s="120"/>
      <c r="SWF167" s="120"/>
      <c r="SWG167" s="120"/>
      <c r="SWH167" s="120"/>
      <c r="SWI167" s="120"/>
      <c r="SWJ167" s="120"/>
      <c r="SWK167" s="120"/>
      <c r="SWL167" s="120"/>
      <c r="SWM167" s="120"/>
      <c r="SWN167" s="120"/>
      <c r="SWO167" s="120"/>
      <c r="SWP167" s="120"/>
      <c r="SWQ167" s="120"/>
      <c r="SWR167" s="120"/>
      <c r="SWS167" s="120"/>
      <c r="SWT167" s="120"/>
      <c r="SWU167" s="120"/>
      <c r="SWV167" s="120"/>
      <c r="SWW167" s="120"/>
      <c r="SWX167" s="120"/>
      <c r="SWY167" s="120"/>
      <c r="SWZ167" s="120"/>
      <c r="SXA167" s="120"/>
      <c r="SXB167" s="120"/>
      <c r="SXC167" s="120"/>
      <c r="SXD167" s="120"/>
      <c r="SXE167" s="120"/>
      <c r="SXF167" s="120"/>
      <c r="SXG167" s="120"/>
      <c r="SXH167" s="120"/>
      <c r="SXI167" s="120"/>
      <c r="SXJ167" s="120"/>
      <c r="SXK167" s="120"/>
      <c r="SXL167" s="120"/>
      <c r="SXM167" s="120"/>
      <c r="SXN167" s="120"/>
      <c r="SXO167" s="120"/>
      <c r="SXP167" s="120"/>
      <c r="SXQ167" s="120"/>
      <c r="SXR167" s="120"/>
      <c r="SXS167" s="120"/>
      <c r="SXT167" s="120"/>
      <c r="SXU167" s="120"/>
      <c r="SXV167" s="120"/>
      <c r="SXW167" s="120"/>
      <c r="SXX167" s="120"/>
      <c r="SXY167" s="120"/>
      <c r="SXZ167" s="120"/>
      <c r="SYA167" s="120"/>
      <c r="SYB167" s="120"/>
      <c r="SYC167" s="120"/>
      <c r="SYD167" s="120"/>
      <c r="SYE167" s="120"/>
      <c r="SYF167" s="120"/>
      <c r="SYG167" s="120"/>
      <c r="SYH167" s="120"/>
      <c r="SYI167" s="120"/>
      <c r="SYJ167" s="120"/>
      <c r="SYK167" s="120"/>
      <c r="SYL167" s="120"/>
      <c r="SYM167" s="120"/>
      <c r="SYN167" s="120"/>
      <c r="SYO167" s="120"/>
      <c r="SYP167" s="120"/>
      <c r="SYQ167" s="120"/>
      <c r="SYR167" s="120"/>
      <c r="SYS167" s="120"/>
      <c r="SYT167" s="120"/>
      <c r="SYU167" s="120"/>
      <c r="SYV167" s="120"/>
      <c r="SYW167" s="120"/>
      <c r="SYX167" s="120"/>
      <c r="SYY167" s="120"/>
      <c r="SYZ167" s="120"/>
      <c r="SZA167" s="120"/>
      <c r="SZB167" s="120"/>
      <c r="SZC167" s="120"/>
      <c r="SZD167" s="120"/>
      <c r="SZE167" s="120"/>
      <c r="SZF167" s="120"/>
      <c r="SZG167" s="120"/>
      <c r="SZH167" s="120"/>
      <c r="SZI167" s="120"/>
      <c r="SZJ167" s="120"/>
      <c r="SZK167" s="120"/>
      <c r="SZL167" s="120"/>
      <c r="SZM167" s="120"/>
      <c r="SZN167" s="120"/>
      <c r="SZO167" s="120"/>
      <c r="SZP167" s="120"/>
      <c r="SZQ167" s="120"/>
      <c r="SZR167" s="120"/>
      <c r="SZS167" s="120"/>
      <c r="SZT167" s="120"/>
      <c r="SZU167" s="120"/>
      <c r="SZV167" s="120"/>
      <c r="SZW167" s="120"/>
      <c r="SZX167" s="120"/>
      <c r="SZY167" s="120"/>
      <c r="SZZ167" s="120"/>
      <c r="TAA167" s="120"/>
      <c r="TAB167" s="120"/>
      <c r="TAC167" s="120"/>
      <c r="TAD167" s="120"/>
      <c r="TAE167" s="120"/>
      <c r="TAF167" s="120"/>
      <c r="TAG167" s="120"/>
      <c r="TAH167" s="120"/>
      <c r="TAI167" s="120"/>
      <c r="TAJ167" s="120"/>
      <c r="TAK167" s="120"/>
      <c r="TAL167" s="120"/>
      <c r="TAM167" s="120"/>
      <c r="TAN167" s="120"/>
      <c r="TAO167" s="120"/>
      <c r="TAP167" s="120"/>
      <c r="TAQ167" s="120"/>
      <c r="TAR167" s="120"/>
      <c r="TAS167" s="120"/>
      <c r="TAT167" s="120"/>
      <c r="TAU167" s="120"/>
      <c r="TAV167" s="120"/>
      <c r="TAW167" s="120"/>
      <c r="TAX167" s="120"/>
      <c r="TAY167" s="120"/>
      <c r="TAZ167" s="120"/>
      <c r="TBA167" s="120"/>
      <c r="TBB167" s="120"/>
      <c r="TBC167" s="120"/>
      <c r="TBD167" s="120"/>
      <c r="TBE167" s="120"/>
      <c r="TBF167" s="120"/>
      <c r="TBG167" s="120"/>
      <c r="TBH167" s="120"/>
      <c r="TBI167" s="120"/>
      <c r="TBJ167" s="120"/>
      <c r="TBK167" s="120"/>
      <c r="TBL167" s="120"/>
      <c r="TBM167" s="120"/>
      <c r="TBN167" s="120"/>
      <c r="TBO167" s="120"/>
      <c r="TBP167" s="120"/>
      <c r="TBQ167" s="120"/>
      <c r="TBR167" s="120"/>
      <c r="TBS167" s="120"/>
      <c r="TBT167" s="120"/>
      <c r="TBU167" s="120"/>
      <c r="TBV167" s="120"/>
      <c r="TBW167" s="120"/>
      <c r="TBX167" s="120"/>
      <c r="TBY167" s="120"/>
      <c r="TBZ167" s="120"/>
      <c r="TCA167" s="120"/>
      <c r="TCB167" s="120"/>
      <c r="TCC167" s="120"/>
      <c r="TCD167" s="120"/>
      <c r="TCE167" s="120"/>
      <c r="TCF167" s="120"/>
      <c r="TCG167" s="120"/>
      <c r="TCH167" s="120"/>
      <c r="TCI167" s="120"/>
      <c r="TCJ167" s="120"/>
      <c r="TCK167" s="120"/>
      <c r="TCL167" s="120"/>
      <c r="TCM167" s="120"/>
      <c r="TCN167" s="120"/>
      <c r="TCO167" s="120"/>
      <c r="TCP167" s="120"/>
      <c r="TCQ167" s="120"/>
      <c r="TCR167" s="120"/>
      <c r="TCS167" s="120"/>
      <c r="TCT167" s="120"/>
      <c r="TCU167" s="120"/>
      <c r="TCV167" s="120"/>
      <c r="TCW167" s="120"/>
      <c r="TCX167" s="120"/>
      <c r="TCY167" s="120"/>
      <c r="TCZ167" s="120"/>
      <c r="TDA167" s="120"/>
      <c r="TDB167" s="120"/>
      <c r="TDC167" s="120"/>
      <c r="TDD167" s="120"/>
      <c r="TDE167" s="120"/>
      <c r="TDF167" s="120"/>
      <c r="TDG167" s="120"/>
      <c r="TDH167" s="120"/>
      <c r="TDI167" s="120"/>
      <c r="TDJ167" s="120"/>
      <c r="TDK167" s="120"/>
      <c r="TDL167" s="120"/>
      <c r="TDM167" s="120"/>
      <c r="TDN167" s="120"/>
      <c r="TDO167" s="120"/>
      <c r="TDP167" s="120"/>
      <c r="TDQ167" s="120"/>
      <c r="TDR167" s="120"/>
      <c r="TDS167" s="120"/>
      <c r="TDT167" s="120"/>
      <c r="TDU167" s="120"/>
      <c r="TDV167" s="120"/>
      <c r="TDW167" s="120"/>
      <c r="TDX167" s="120"/>
      <c r="TDY167" s="120"/>
      <c r="TDZ167" s="120"/>
      <c r="TEA167" s="120"/>
      <c r="TEB167" s="120"/>
      <c r="TEC167" s="120"/>
      <c r="TED167" s="120"/>
      <c r="TEE167" s="120"/>
      <c r="TEF167" s="120"/>
      <c r="TEG167" s="120"/>
      <c r="TEH167" s="120"/>
      <c r="TEI167" s="120"/>
      <c r="TEJ167" s="120"/>
      <c r="TEK167" s="120"/>
      <c r="TEL167" s="120"/>
      <c r="TEM167" s="120"/>
      <c r="TEN167" s="120"/>
      <c r="TEO167" s="120"/>
      <c r="TEP167" s="120"/>
      <c r="TEQ167" s="120"/>
      <c r="TER167" s="120"/>
      <c r="TES167" s="120"/>
      <c r="TET167" s="120"/>
      <c r="TEU167" s="120"/>
      <c r="TEV167" s="120"/>
      <c r="TEW167" s="120"/>
      <c r="TEX167" s="120"/>
      <c r="TEY167" s="120"/>
      <c r="TEZ167" s="120"/>
      <c r="TFA167" s="120"/>
      <c r="TFB167" s="120"/>
      <c r="TFC167" s="120"/>
      <c r="TFD167" s="120"/>
      <c r="TFE167" s="120"/>
      <c r="TFF167" s="120"/>
      <c r="TFG167" s="120"/>
      <c r="TFH167" s="120"/>
      <c r="TFI167" s="120"/>
      <c r="TFJ167" s="120"/>
      <c r="TFK167" s="120"/>
      <c r="TFL167" s="120"/>
      <c r="TFM167" s="120"/>
      <c r="TFN167" s="120"/>
      <c r="TFO167" s="120"/>
      <c r="TFP167" s="120"/>
      <c r="TFQ167" s="120"/>
      <c r="TFR167" s="120"/>
      <c r="TFS167" s="120"/>
      <c r="TFT167" s="120"/>
      <c r="TFU167" s="120"/>
      <c r="TFV167" s="120"/>
      <c r="TFW167" s="120"/>
      <c r="TFX167" s="120"/>
      <c r="TFY167" s="120"/>
      <c r="TFZ167" s="120"/>
      <c r="TGA167" s="120"/>
      <c r="TGB167" s="120"/>
      <c r="TGC167" s="120"/>
      <c r="TGD167" s="120"/>
      <c r="TGE167" s="120"/>
      <c r="TGF167" s="120"/>
      <c r="TGG167" s="120"/>
      <c r="TGH167" s="120"/>
      <c r="TGI167" s="120"/>
      <c r="TGJ167" s="120"/>
      <c r="TGK167" s="120"/>
      <c r="TGL167" s="120"/>
      <c r="TGM167" s="120"/>
      <c r="TGN167" s="120"/>
      <c r="TGO167" s="120"/>
      <c r="TGP167" s="120"/>
      <c r="TGQ167" s="120"/>
      <c r="TGR167" s="120"/>
      <c r="TGS167" s="120"/>
      <c r="TGT167" s="120"/>
      <c r="TGU167" s="120"/>
      <c r="TGV167" s="120"/>
      <c r="TGW167" s="120"/>
      <c r="TGX167" s="120"/>
      <c r="TGY167" s="120"/>
      <c r="TGZ167" s="120"/>
      <c r="THA167" s="120"/>
      <c r="THB167" s="120"/>
      <c r="THC167" s="120"/>
      <c r="THD167" s="120"/>
      <c r="THE167" s="120"/>
      <c r="THF167" s="120"/>
      <c r="THG167" s="120"/>
      <c r="THH167" s="120"/>
      <c r="THI167" s="120"/>
      <c r="THJ167" s="120"/>
      <c r="THK167" s="120"/>
      <c r="THL167" s="120"/>
      <c r="THM167" s="120"/>
      <c r="THN167" s="120"/>
      <c r="THO167" s="120"/>
      <c r="THP167" s="120"/>
      <c r="THQ167" s="120"/>
      <c r="THR167" s="120"/>
      <c r="THS167" s="120"/>
      <c r="THT167" s="120"/>
      <c r="THU167" s="120"/>
      <c r="THV167" s="120"/>
      <c r="THW167" s="120"/>
      <c r="THX167" s="120"/>
      <c r="THY167" s="120"/>
      <c r="THZ167" s="120"/>
      <c r="TIA167" s="120"/>
      <c r="TIB167" s="120"/>
      <c r="TIC167" s="120"/>
      <c r="TID167" s="120"/>
      <c r="TIE167" s="120"/>
      <c r="TIF167" s="120"/>
      <c r="TIG167" s="120"/>
      <c r="TIH167" s="120"/>
      <c r="TII167" s="120"/>
      <c r="TIJ167" s="120"/>
      <c r="TIK167" s="120"/>
      <c r="TIL167" s="120"/>
      <c r="TIM167" s="120"/>
      <c r="TIN167" s="120"/>
      <c r="TIO167" s="120"/>
      <c r="TIP167" s="120"/>
      <c r="TIQ167" s="120"/>
      <c r="TIR167" s="120"/>
      <c r="TIS167" s="120"/>
      <c r="TIT167" s="120"/>
      <c r="TIU167" s="120"/>
      <c r="TIV167" s="120"/>
      <c r="TIW167" s="120"/>
      <c r="TIX167" s="120"/>
      <c r="TIY167" s="120"/>
      <c r="TIZ167" s="120"/>
      <c r="TJA167" s="120"/>
      <c r="TJB167" s="120"/>
      <c r="TJC167" s="120"/>
      <c r="TJD167" s="120"/>
      <c r="TJE167" s="120"/>
      <c r="TJF167" s="120"/>
      <c r="TJG167" s="120"/>
      <c r="TJH167" s="120"/>
      <c r="TJI167" s="120"/>
      <c r="TJJ167" s="120"/>
      <c r="TJK167" s="120"/>
      <c r="TJL167" s="120"/>
      <c r="TJM167" s="120"/>
      <c r="TJN167" s="120"/>
      <c r="TJO167" s="120"/>
      <c r="TJP167" s="120"/>
      <c r="TJQ167" s="120"/>
      <c r="TJR167" s="120"/>
      <c r="TJS167" s="120"/>
      <c r="TJT167" s="120"/>
      <c r="TJU167" s="120"/>
      <c r="TJV167" s="120"/>
      <c r="TJW167" s="120"/>
      <c r="TJX167" s="120"/>
      <c r="TJY167" s="120"/>
      <c r="TJZ167" s="120"/>
      <c r="TKA167" s="120"/>
      <c r="TKB167" s="120"/>
      <c r="TKC167" s="120"/>
      <c r="TKD167" s="120"/>
      <c r="TKE167" s="120"/>
      <c r="TKF167" s="120"/>
      <c r="TKG167" s="120"/>
      <c r="TKH167" s="120"/>
      <c r="TKI167" s="120"/>
      <c r="TKJ167" s="120"/>
      <c r="TKK167" s="120"/>
      <c r="TKL167" s="120"/>
      <c r="TKM167" s="120"/>
      <c r="TKN167" s="120"/>
      <c r="TKO167" s="120"/>
      <c r="TKP167" s="120"/>
      <c r="TKQ167" s="120"/>
      <c r="TKR167" s="120"/>
      <c r="TKS167" s="120"/>
      <c r="TKT167" s="120"/>
      <c r="TKU167" s="120"/>
      <c r="TKV167" s="120"/>
      <c r="TKW167" s="120"/>
      <c r="TKX167" s="120"/>
      <c r="TKY167" s="120"/>
      <c r="TKZ167" s="120"/>
      <c r="TLA167" s="120"/>
      <c r="TLB167" s="120"/>
      <c r="TLC167" s="120"/>
      <c r="TLD167" s="120"/>
      <c r="TLE167" s="120"/>
      <c r="TLF167" s="120"/>
      <c r="TLG167" s="120"/>
      <c r="TLH167" s="120"/>
      <c r="TLI167" s="120"/>
      <c r="TLJ167" s="120"/>
      <c r="TLK167" s="120"/>
      <c r="TLL167" s="120"/>
      <c r="TLM167" s="120"/>
      <c r="TLN167" s="120"/>
      <c r="TLO167" s="120"/>
      <c r="TLP167" s="120"/>
      <c r="TLQ167" s="120"/>
      <c r="TLR167" s="120"/>
      <c r="TLS167" s="120"/>
      <c r="TLT167" s="120"/>
      <c r="TLU167" s="120"/>
      <c r="TLV167" s="120"/>
      <c r="TLW167" s="120"/>
      <c r="TLX167" s="120"/>
      <c r="TLY167" s="120"/>
      <c r="TLZ167" s="120"/>
      <c r="TMA167" s="120"/>
      <c r="TMB167" s="120"/>
      <c r="TMC167" s="120"/>
      <c r="TMD167" s="120"/>
      <c r="TME167" s="120"/>
      <c r="TMF167" s="120"/>
      <c r="TMG167" s="120"/>
      <c r="TMH167" s="120"/>
      <c r="TMI167" s="120"/>
      <c r="TMJ167" s="120"/>
      <c r="TMK167" s="120"/>
      <c r="TML167" s="120"/>
      <c r="TMM167" s="120"/>
      <c r="TMN167" s="120"/>
      <c r="TMO167" s="120"/>
      <c r="TMP167" s="120"/>
      <c r="TMQ167" s="120"/>
      <c r="TMR167" s="120"/>
      <c r="TMS167" s="120"/>
      <c r="TMT167" s="120"/>
      <c r="TMU167" s="120"/>
      <c r="TMV167" s="120"/>
      <c r="TMW167" s="120"/>
      <c r="TMX167" s="120"/>
      <c r="TMY167" s="120"/>
      <c r="TMZ167" s="120"/>
      <c r="TNA167" s="120"/>
      <c r="TNB167" s="120"/>
      <c r="TNC167" s="120"/>
      <c r="TND167" s="120"/>
      <c r="TNE167" s="120"/>
      <c r="TNF167" s="120"/>
      <c r="TNG167" s="120"/>
      <c r="TNH167" s="120"/>
      <c r="TNI167" s="120"/>
      <c r="TNJ167" s="120"/>
      <c r="TNK167" s="120"/>
      <c r="TNL167" s="120"/>
      <c r="TNM167" s="120"/>
      <c r="TNN167" s="120"/>
      <c r="TNO167" s="120"/>
      <c r="TNP167" s="120"/>
      <c r="TNQ167" s="120"/>
      <c r="TNR167" s="120"/>
      <c r="TNS167" s="120"/>
      <c r="TNT167" s="120"/>
      <c r="TNU167" s="120"/>
      <c r="TNV167" s="120"/>
      <c r="TNW167" s="120"/>
      <c r="TNX167" s="120"/>
      <c r="TNY167" s="120"/>
      <c r="TNZ167" s="120"/>
      <c r="TOA167" s="120"/>
      <c r="TOB167" s="120"/>
      <c r="TOC167" s="120"/>
      <c r="TOD167" s="120"/>
      <c r="TOE167" s="120"/>
      <c r="TOF167" s="120"/>
      <c r="TOG167" s="120"/>
      <c r="TOH167" s="120"/>
      <c r="TOI167" s="120"/>
      <c r="TOJ167" s="120"/>
      <c r="TOK167" s="120"/>
      <c r="TOL167" s="120"/>
      <c r="TOM167" s="120"/>
      <c r="TON167" s="120"/>
      <c r="TOO167" s="120"/>
      <c r="TOP167" s="120"/>
      <c r="TOQ167" s="120"/>
      <c r="TOR167" s="120"/>
      <c r="TOS167" s="120"/>
      <c r="TOT167" s="120"/>
      <c r="TOU167" s="120"/>
      <c r="TOV167" s="120"/>
      <c r="TOW167" s="120"/>
      <c r="TOX167" s="120"/>
      <c r="TOY167" s="120"/>
      <c r="TOZ167" s="120"/>
      <c r="TPA167" s="120"/>
      <c r="TPB167" s="120"/>
      <c r="TPC167" s="120"/>
      <c r="TPD167" s="120"/>
      <c r="TPE167" s="120"/>
      <c r="TPF167" s="120"/>
      <c r="TPG167" s="120"/>
      <c r="TPH167" s="120"/>
      <c r="TPI167" s="120"/>
      <c r="TPJ167" s="120"/>
      <c r="TPK167" s="120"/>
      <c r="TPL167" s="120"/>
      <c r="TPM167" s="120"/>
      <c r="TPN167" s="120"/>
      <c r="TPO167" s="120"/>
      <c r="TPP167" s="120"/>
      <c r="TPQ167" s="120"/>
      <c r="TPR167" s="120"/>
      <c r="TPS167" s="120"/>
      <c r="TPT167" s="120"/>
      <c r="TPU167" s="120"/>
      <c r="TPV167" s="120"/>
      <c r="TPW167" s="120"/>
      <c r="TPX167" s="120"/>
      <c r="TPY167" s="120"/>
      <c r="TPZ167" s="120"/>
      <c r="TQA167" s="120"/>
      <c r="TQB167" s="120"/>
      <c r="TQC167" s="120"/>
      <c r="TQD167" s="120"/>
      <c r="TQE167" s="120"/>
      <c r="TQF167" s="120"/>
      <c r="TQG167" s="120"/>
      <c r="TQH167" s="120"/>
      <c r="TQI167" s="120"/>
      <c r="TQJ167" s="120"/>
      <c r="TQK167" s="120"/>
      <c r="TQL167" s="120"/>
      <c r="TQM167" s="120"/>
      <c r="TQN167" s="120"/>
      <c r="TQO167" s="120"/>
      <c r="TQP167" s="120"/>
      <c r="TQQ167" s="120"/>
      <c r="TQR167" s="120"/>
      <c r="TQS167" s="120"/>
      <c r="TQT167" s="120"/>
      <c r="TQU167" s="120"/>
      <c r="TQV167" s="120"/>
      <c r="TQW167" s="120"/>
      <c r="TQX167" s="120"/>
      <c r="TQY167" s="120"/>
      <c r="TQZ167" s="120"/>
      <c r="TRA167" s="120"/>
      <c r="TRB167" s="120"/>
      <c r="TRC167" s="120"/>
      <c r="TRD167" s="120"/>
      <c r="TRE167" s="120"/>
      <c r="TRF167" s="120"/>
      <c r="TRG167" s="120"/>
      <c r="TRH167" s="120"/>
      <c r="TRI167" s="120"/>
      <c r="TRJ167" s="120"/>
      <c r="TRK167" s="120"/>
      <c r="TRL167" s="120"/>
      <c r="TRM167" s="120"/>
      <c r="TRN167" s="120"/>
      <c r="TRO167" s="120"/>
      <c r="TRP167" s="120"/>
      <c r="TRQ167" s="120"/>
      <c r="TRR167" s="120"/>
      <c r="TRS167" s="120"/>
      <c r="TRT167" s="120"/>
      <c r="TRU167" s="120"/>
      <c r="TRV167" s="120"/>
      <c r="TRW167" s="120"/>
      <c r="TRX167" s="120"/>
      <c r="TRY167" s="120"/>
      <c r="TRZ167" s="120"/>
      <c r="TSA167" s="120"/>
      <c r="TSB167" s="120"/>
      <c r="TSC167" s="120"/>
      <c r="TSD167" s="120"/>
      <c r="TSE167" s="120"/>
      <c r="TSF167" s="120"/>
      <c r="TSG167" s="120"/>
      <c r="TSH167" s="120"/>
      <c r="TSI167" s="120"/>
      <c r="TSJ167" s="120"/>
      <c r="TSK167" s="120"/>
      <c r="TSL167" s="120"/>
      <c r="TSM167" s="120"/>
      <c r="TSN167" s="120"/>
      <c r="TSO167" s="120"/>
      <c r="TSP167" s="120"/>
      <c r="TSQ167" s="120"/>
      <c r="TSR167" s="120"/>
      <c r="TSS167" s="120"/>
      <c r="TST167" s="120"/>
      <c r="TSU167" s="120"/>
      <c r="TSV167" s="120"/>
      <c r="TSW167" s="120"/>
      <c r="TSX167" s="120"/>
      <c r="TSY167" s="120"/>
      <c r="TSZ167" s="120"/>
      <c r="TTA167" s="120"/>
      <c r="TTB167" s="120"/>
      <c r="TTC167" s="120"/>
      <c r="TTD167" s="120"/>
      <c r="TTE167" s="120"/>
      <c r="TTF167" s="120"/>
      <c r="TTG167" s="120"/>
      <c r="TTH167" s="120"/>
      <c r="TTI167" s="120"/>
      <c r="TTJ167" s="120"/>
      <c r="TTK167" s="120"/>
      <c r="TTL167" s="120"/>
      <c r="TTM167" s="120"/>
      <c r="TTN167" s="120"/>
      <c r="TTO167" s="120"/>
      <c r="TTP167" s="120"/>
      <c r="TTQ167" s="120"/>
      <c r="TTR167" s="120"/>
      <c r="TTS167" s="120"/>
      <c r="TTT167" s="120"/>
      <c r="TTU167" s="120"/>
      <c r="TTV167" s="120"/>
      <c r="TTW167" s="120"/>
      <c r="TTX167" s="120"/>
      <c r="TTY167" s="120"/>
      <c r="TTZ167" s="120"/>
      <c r="TUA167" s="120"/>
      <c r="TUB167" s="120"/>
      <c r="TUC167" s="120"/>
      <c r="TUD167" s="120"/>
      <c r="TUE167" s="120"/>
      <c r="TUF167" s="120"/>
      <c r="TUG167" s="120"/>
      <c r="TUH167" s="120"/>
      <c r="TUI167" s="120"/>
      <c r="TUJ167" s="120"/>
      <c r="TUK167" s="120"/>
      <c r="TUL167" s="120"/>
      <c r="TUM167" s="120"/>
      <c r="TUN167" s="120"/>
      <c r="TUO167" s="120"/>
      <c r="TUP167" s="120"/>
      <c r="TUQ167" s="120"/>
      <c r="TUR167" s="120"/>
      <c r="TUS167" s="120"/>
      <c r="TUT167" s="120"/>
      <c r="TUU167" s="120"/>
      <c r="TUV167" s="120"/>
      <c r="TUW167" s="120"/>
      <c r="TUX167" s="120"/>
      <c r="TUY167" s="120"/>
      <c r="TUZ167" s="120"/>
      <c r="TVA167" s="120"/>
      <c r="TVB167" s="120"/>
      <c r="TVC167" s="120"/>
      <c r="TVD167" s="120"/>
      <c r="TVE167" s="120"/>
      <c r="TVF167" s="120"/>
      <c r="TVG167" s="120"/>
      <c r="TVH167" s="120"/>
      <c r="TVI167" s="120"/>
      <c r="TVJ167" s="120"/>
      <c r="TVK167" s="120"/>
      <c r="TVL167" s="120"/>
      <c r="TVM167" s="120"/>
      <c r="TVN167" s="120"/>
      <c r="TVO167" s="120"/>
      <c r="TVP167" s="120"/>
      <c r="TVQ167" s="120"/>
      <c r="TVR167" s="120"/>
      <c r="TVS167" s="120"/>
      <c r="TVT167" s="120"/>
      <c r="TVU167" s="120"/>
      <c r="TVV167" s="120"/>
      <c r="TVW167" s="120"/>
      <c r="TVX167" s="120"/>
      <c r="TVY167" s="120"/>
      <c r="TVZ167" s="120"/>
      <c r="TWA167" s="120"/>
      <c r="TWB167" s="120"/>
      <c r="TWC167" s="120"/>
      <c r="TWD167" s="120"/>
      <c r="TWE167" s="120"/>
      <c r="TWF167" s="120"/>
      <c r="TWG167" s="120"/>
      <c r="TWH167" s="120"/>
      <c r="TWI167" s="120"/>
      <c r="TWJ167" s="120"/>
      <c r="TWK167" s="120"/>
      <c r="TWL167" s="120"/>
      <c r="TWM167" s="120"/>
      <c r="TWN167" s="120"/>
      <c r="TWO167" s="120"/>
      <c r="TWP167" s="120"/>
      <c r="TWQ167" s="120"/>
      <c r="TWR167" s="120"/>
      <c r="TWS167" s="120"/>
      <c r="TWT167" s="120"/>
      <c r="TWU167" s="120"/>
      <c r="TWV167" s="120"/>
      <c r="TWW167" s="120"/>
      <c r="TWX167" s="120"/>
      <c r="TWY167" s="120"/>
      <c r="TWZ167" s="120"/>
      <c r="TXA167" s="120"/>
      <c r="TXB167" s="120"/>
      <c r="TXC167" s="120"/>
      <c r="TXD167" s="120"/>
      <c r="TXE167" s="120"/>
      <c r="TXF167" s="120"/>
      <c r="TXG167" s="120"/>
      <c r="TXH167" s="120"/>
      <c r="TXI167" s="120"/>
      <c r="TXJ167" s="120"/>
      <c r="TXK167" s="120"/>
      <c r="TXL167" s="120"/>
      <c r="TXM167" s="120"/>
      <c r="TXN167" s="120"/>
      <c r="TXO167" s="120"/>
      <c r="TXP167" s="120"/>
      <c r="TXQ167" s="120"/>
      <c r="TXR167" s="120"/>
      <c r="TXS167" s="120"/>
      <c r="TXT167" s="120"/>
      <c r="TXU167" s="120"/>
      <c r="TXV167" s="120"/>
      <c r="TXW167" s="120"/>
      <c r="TXX167" s="120"/>
      <c r="TXY167" s="120"/>
      <c r="TXZ167" s="120"/>
      <c r="TYA167" s="120"/>
      <c r="TYB167" s="120"/>
      <c r="TYC167" s="120"/>
      <c r="TYD167" s="120"/>
      <c r="TYE167" s="120"/>
      <c r="TYF167" s="120"/>
      <c r="TYG167" s="120"/>
      <c r="TYH167" s="120"/>
      <c r="TYI167" s="120"/>
      <c r="TYJ167" s="120"/>
      <c r="TYK167" s="120"/>
      <c r="TYL167" s="120"/>
      <c r="TYM167" s="120"/>
      <c r="TYN167" s="120"/>
      <c r="TYO167" s="120"/>
      <c r="TYP167" s="120"/>
      <c r="TYQ167" s="120"/>
      <c r="TYR167" s="120"/>
      <c r="TYS167" s="120"/>
      <c r="TYT167" s="120"/>
      <c r="TYU167" s="120"/>
      <c r="TYV167" s="120"/>
      <c r="TYW167" s="120"/>
      <c r="TYX167" s="120"/>
      <c r="TYY167" s="120"/>
      <c r="TYZ167" s="120"/>
      <c r="TZA167" s="120"/>
      <c r="TZB167" s="120"/>
      <c r="TZC167" s="120"/>
      <c r="TZD167" s="120"/>
      <c r="TZE167" s="120"/>
      <c r="TZF167" s="120"/>
      <c r="TZG167" s="120"/>
      <c r="TZH167" s="120"/>
      <c r="TZI167" s="120"/>
      <c r="TZJ167" s="120"/>
      <c r="TZK167" s="120"/>
      <c r="TZL167" s="120"/>
      <c r="TZM167" s="120"/>
      <c r="TZN167" s="120"/>
      <c r="TZO167" s="120"/>
      <c r="TZP167" s="120"/>
      <c r="TZQ167" s="120"/>
      <c r="TZR167" s="120"/>
      <c r="TZS167" s="120"/>
      <c r="TZT167" s="120"/>
      <c r="TZU167" s="120"/>
      <c r="TZV167" s="120"/>
      <c r="TZW167" s="120"/>
      <c r="TZX167" s="120"/>
      <c r="TZY167" s="120"/>
      <c r="TZZ167" s="120"/>
      <c r="UAA167" s="120"/>
      <c r="UAB167" s="120"/>
      <c r="UAC167" s="120"/>
      <c r="UAD167" s="120"/>
      <c r="UAE167" s="120"/>
      <c r="UAF167" s="120"/>
      <c r="UAG167" s="120"/>
      <c r="UAH167" s="120"/>
      <c r="UAI167" s="120"/>
      <c r="UAJ167" s="120"/>
      <c r="UAK167" s="120"/>
      <c r="UAL167" s="120"/>
      <c r="UAM167" s="120"/>
      <c r="UAN167" s="120"/>
      <c r="UAO167" s="120"/>
      <c r="UAP167" s="120"/>
      <c r="UAQ167" s="120"/>
      <c r="UAR167" s="120"/>
      <c r="UAS167" s="120"/>
      <c r="UAT167" s="120"/>
      <c r="UAU167" s="120"/>
      <c r="UAV167" s="120"/>
      <c r="UAW167" s="120"/>
      <c r="UAX167" s="120"/>
      <c r="UAY167" s="120"/>
      <c r="UAZ167" s="120"/>
      <c r="UBA167" s="120"/>
      <c r="UBB167" s="120"/>
      <c r="UBC167" s="120"/>
      <c r="UBD167" s="120"/>
      <c r="UBE167" s="120"/>
      <c r="UBF167" s="120"/>
      <c r="UBG167" s="120"/>
      <c r="UBH167" s="120"/>
      <c r="UBI167" s="120"/>
      <c r="UBJ167" s="120"/>
      <c r="UBK167" s="120"/>
      <c r="UBL167" s="120"/>
      <c r="UBM167" s="120"/>
      <c r="UBN167" s="120"/>
      <c r="UBO167" s="120"/>
      <c r="UBP167" s="120"/>
      <c r="UBQ167" s="120"/>
      <c r="UBR167" s="120"/>
      <c r="UBS167" s="120"/>
      <c r="UBT167" s="120"/>
      <c r="UBU167" s="120"/>
      <c r="UBV167" s="120"/>
      <c r="UBW167" s="120"/>
      <c r="UBX167" s="120"/>
      <c r="UBY167" s="120"/>
      <c r="UBZ167" s="120"/>
      <c r="UCA167" s="120"/>
      <c r="UCB167" s="120"/>
      <c r="UCC167" s="120"/>
      <c r="UCD167" s="120"/>
      <c r="UCE167" s="120"/>
      <c r="UCF167" s="120"/>
      <c r="UCG167" s="120"/>
      <c r="UCH167" s="120"/>
      <c r="UCI167" s="120"/>
      <c r="UCJ167" s="120"/>
      <c r="UCK167" s="120"/>
      <c r="UCL167" s="120"/>
      <c r="UCM167" s="120"/>
      <c r="UCN167" s="120"/>
      <c r="UCO167" s="120"/>
      <c r="UCP167" s="120"/>
      <c r="UCQ167" s="120"/>
      <c r="UCR167" s="120"/>
      <c r="UCS167" s="120"/>
      <c r="UCT167" s="120"/>
      <c r="UCU167" s="120"/>
      <c r="UCV167" s="120"/>
      <c r="UCW167" s="120"/>
      <c r="UCX167" s="120"/>
      <c r="UCY167" s="120"/>
      <c r="UCZ167" s="120"/>
      <c r="UDA167" s="120"/>
      <c r="UDB167" s="120"/>
      <c r="UDC167" s="120"/>
      <c r="UDD167" s="120"/>
      <c r="UDE167" s="120"/>
      <c r="UDF167" s="120"/>
      <c r="UDG167" s="120"/>
      <c r="UDH167" s="120"/>
      <c r="UDI167" s="120"/>
      <c r="UDJ167" s="120"/>
      <c r="UDK167" s="120"/>
      <c r="UDL167" s="120"/>
      <c r="UDM167" s="120"/>
      <c r="UDN167" s="120"/>
      <c r="UDO167" s="120"/>
      <c r="UDP167" s="120"/>
      <c r="UDQ167" s="120"/>
      <c r="UDR167" s="120"/>
      <c r="UDS167" s="120"/>
      <c r="UDT167" s="120"/>
      <c r="UDU167" s="120"/>
      <c r="UDV167" s="120"/>
      <c r="UDW167" s="120"/>
      <c r="UDX167" s="120"/>
      <c r="UDY167" s="120"/>
      <c r="UDZ167" s="120"/>
      <c r="UEA167" s="120"/>
      <c r="UEB167" s="120"/>
      <c r="UEC167" s="120"/>
      <c r="UED167" s="120"/>
      <c r="UEE167" s="120"/>
      <c r="UEF167" s="120"/>
      <c r="UEG167" s="120"/>
      <c r="UEH167" s="120"/>
      <c r="UEI167" s="120"/>
      <c r="UEJ167" s="120"/>
      <c r="UEK167" s="120"/>
      <c r="UEL167" s="120"/>
      <c r="UEM167" s="120"/>
      <c r="UEN167" s="120"/>
      <c r="UEO167" s="120"/>
      <c r="UEP167" s="120"/>
      <c r="UEQ167" s="120"/>
      <c r="UER167" s="120"/>
      <c r="UES167" s="120"/>
      <c r="UET167" s="120"/>
      <c r="UEU167" s="120"/>
      <c r="UEV167" s="120"/>
      <c r="UEW167" s="120"/>
      <c r="UEX167" s="120"/>
      <c r="UEY167" s="120"/>
      <c r="UEZ167" s="120"/>
      <c r="UFA167" s="120"/>
      <c r="UFB167" s="120"/>
      <c r="UFC167" s="120"/>
      <c r="UFD167" s="120"/>
      <c r="UFE167" s="120"/>
      <c r="UFF167" s="120"/>
      <c r="UFG167" s="120"/>
      <c r="UFH167" s="120"/>
      <c r="UFI167" s="120"/>
      <c r="UFJ167" s="120"/>
      <c r="UFK167" s="120"/>
      <c r="UFL167" s="120"/>
      <c r="UFM167" s="120"/>
      <c r="UFN167" s="120"/>
      <c r="UFO167" s="120"/>
      <c r="UFP167" s="120"/>
      <c r="UFQ167" s="120"/>
      <c r="UFR167" s="120"/>
      <c r="UFS167" s="120"/>
      <c r="UFT167" s="120"/>
      <c r="UFU167" s="120"/>
      <c r="UFV167" s="120"/>
      <c r="UFW167" s="120"/>
      <c r="UFX167" s="120"/>
      <c r="UFY167" s="120"/>
      <c r="UFZ167" s="120"/>
      <c r="UGA167" s="120"/>
      <c r="UGB167" s="120"/>
      <c r="UGC167" s="120"/>
      <c r="UGD167" s="120"/>
      <c r="UGE167" s="120"/>
      <c r="UGF167" s="120"/>
      <c r="UGG167" s="120"/>
      <c r="UGH167" s="120"/>
      <c r="UGI167" s="120"/>
      <c r="UGJ167" s="120"/>
      <c r="UGK167" s="120"/>
      <c r="UGL167" s="120"/>
      <c r="UGM167" s="120"/>
      <c r="UGN167" s="120"/>
      <c r="UGO167" s="120"/>
      <c r="UGP167" s="120"/>
      <c r="UGQ167" s="120"/>
      <c r="UGR167" s="120"/>
      <c r="UGS167" s="120"/>
      <c r="UGT167" s="120"/>
      <c r="UGU167" s="120"/>
      <c r="UGV167" s="120"/>
      <c r="UGW167" s="120"/>
      <c r="UGX167" s="120"/>
      <c r="UGY167" s="120"/>
      <c r="UGZ167" s="120"/>
      <c r="UHA167" s="120"/>
      <c r="UHB167" s="120"/>
      <c r="UHC167" s="120"/>
      <c r="UHD167" s="120"/>
      <c r="UHE167" s="120"/>
      <c r="UHF167" s="120"/>
      <c r="UHG167" s="120"/>
      <c r="UHH167" s="120"/>
      <c r="UHI167" s="120"/>
      <c r="UHJ167" s="120"/>
      <c r="UHK167" s="120"/>
      <c r="UHL167" s="120"/>
      <c r="UHM167" s="120"/>
      <c r="UHN167" s="120"/>
      <c r="UHO167" s="120"/>
      <c r="UHP167" s="120"/>
      <c r="UHQ167" s="120"/>
      <c r="UHR167" s="120"/>
      <c r="UHS167" s="120"/>
      <c r="UHT167" s="120"/>
      <c r="UHU167" s="120"/>
      <c r="UHV167" s="120"/>
      <c r="UHW167" s="120"/>
      <c r="UHX167" s="120"/>
      <c r="UHY167" s="120"/>
      <c r="UHZ167" s="120"/>
      <c r="UIA167" s="120"/>
      <c r="UIB167" s="120"/>
      <c r="UIC167" s="120"/>
      <c r="UID167" s="120"/>
      <c r="UIE167" s="120"/>
      <c r="UIF167" s="120"/>
      <c r="UIG167" s="120"/>
      <c r="UIH167" s="120"/>
      <c r="UII167" s="120"/>
      <c r="UIJ167" s="120"/>
      <c r="UIK167" s="120"/>
      <c r="UIL167" s="120"/>
      <c r="UIM167" s="120"/>
      <c r="UIN167" s="120"/>
      <c r="UIO167" s="120"/>
      <c r="UIP167" s="120"/>
      <c r="UIQ167" s="120"/>
      <c r="UIR167" s="120"/>
      <c r="UIS167" s="120"/>
      <c r="UIT167" s="120"/>
      <c r="UIU167" s="120"/>
      <c r="UIV167" s="120"/>
      <c r="UIW167" s="120"/>
      <c r="UIX167" s="120"/>
      <c r="UIY167" s="120"/>
      <c r="UIZ167" s="120"/>
      <c r="UJA167" s="120"/>
      <c r="UJB167" s="120"/>
      <c r="UJC167" s="120"/>
      <c r="UJD167" s="120"/>
      <c r="UJE167" s="120"/>
      <c r="UJF167" s="120"/>
      <c r="UJG167" s="120"/>
      <c r="UJH167" s="120"/>
      <c r="UJI167" s="120"/>
      <c r="UJJ167" s="120"/>
      <c r="UJK167" s="120"/>
      <c r="UJL167" s="120"/>
      <c r="UJM167" s="120"/>
      <c r="UJN167" s="120"/>
      <c r="UJO167" s="120"/>
      <c r="UJP167" s="120"/>
      <c r="UJQ167" s="120"/>
      <c r="UJR167" s="120"/>
      <c r="UJS167" s="120"/>
      <c r="UJT167" s="120"/>
      <c r="UJU167" s="120"/>
      <c r="UJV167" s="120"/>
      <c r="UJW167" s="120"/>
      <c r="UJX167" s="120"/>
      <c r="UJY167" s="120"/>
      <c r="UJZ167" s="120"/>
      <c r="UKA167" s="120"/>
      <c r="UKB167" s="120"/>
      <c r="UKC167" s="120"/>
      <c r="UKD167" s="120"/>
      <c r="UKE167" s="120"/>
      <c r="UKF167" s="120"/>
      <c r="UKG167" s="120"/>
      <c r="UKH167" s="120"/>
      <c r="UKI167" s="120"/>
      <c r="UKJ167" s="120"/>
      <c r="UKK167" s="120"/>
      <c r="UKL167" s="120"/>
      <c r="UKM167" s="120"/>
      <c r="UKN167" s="120"/>
      <c r="UKO167" s="120"/>
      <c r="UKP167" s="120"/>
      <c r="UKQ167" s="120"/>
      <c r="UKR167" s="120"/>
      <c r="UKS167" s="120"/>
      <c r="UKT167" s="120"/>
      <c r="UKU167" s="120"/>
      <c r="UKV167" s="120"/>
      <c r="UKW167" s="120"/>
      <c r="UKX167" s="120"/>
      <c r="UKY167" s="120"/>
      <c r="UKZ167" s="120"/>
      <c r="ULA167" s="120"/>
      <c r="ULB167" s="120"/>
      <c r="ULC167" s="120"/>
      <c r="ULD167" s="120"/>
      <c r="ULE167" s="120"/>
      <c r="ULF167" s="120"/>
      <c r="ULG167" s="120"/>
      <c r="ULH167" s="120"/>
      <c r="ULI167" s="120"/>
      <c r="ULJ167" s="120"/>
      <c r="ULK167" s="120"/>
      <c r="ULL167" s="120"/>
      <c r="ULM167" s="120"/>
      <c r="ULN167" s="120"/>
      <c r="ULO167" s="120"/>
      <c r="ULP167" s="120"/>
      <c r="ULQ167" s="120"/>
      <c r="ULR167" s="120"/>
      <c r="ULS167" s="120"/>
      <c r="ULT167" s="120"/>
      <c r="ULU167" s="120"/>
      <c r="ULV167" s="120"/>
      <c r="ULW167" s="120"/>
      <c r="ULX167" s="120"/>
      <c r="ULY167" s="120"/>
      <c r="ULZ167" s="120"/>
      <c r="UMA167" s="120"/>
      <c r="UMB167" s="120"/>
      <c r="UMC167" s="120"/>
      <c r="UMD167" s="120"/>
      <c r="UME167" s="120"/>
      <c r="UMF167" s="120"/>
      <c r="UMG167" s="120"/>
      <c r="UMH167" s="120"/>
      <c r="UMI167" s="120"/>
      <c r="UMJ167" s="120"/>
      <c r="UMK167" s="120"/>
      <c r="UML167" s="120"/>
      <c r="UMM167" s="120"/>
      <c r="UMN167" s="120"/>
      <c r="UMO167" s="120"/>
      <c r="UMP167" s="120"/>
      <c r="UMQ167" s="120"/>
      <c r="UMR167" s="120"/>
      <c r="UMS167" s="120"/>
      <c r="UMT167" s="120"/>
      <c r="UMU167" s="120"/>
      <c r="UMV167" s="120"/>
      <c r="UMW167" s="120"/>
      <c r="UMX167" s="120"/>
      <c r="UMY167" s="120"/>
      <c r="UMZ167" s="120"/>
      <c r="UNA167" s="120"/>
      <c r="UNB167" s="120"/>
      <c r="UNC167" s="120"/>
      <c r="UND167" s="120"/>
      <c r="UNE167" s="120"/>
      <c r="UNF167" s="120"/>
      <c r="UNG167" s="120"/>
      <c r="UNH167" s="120"/>
      <c r="UNI167" s="120"/>
      <c r="UNJ167" s="120"/>
      <c r="UNK167" s="120"/>
      <c r="UNL167" s="120"/>
      <c r="UNM167" s="120"/>
      <c r="UNN167" s="120"/>
      <c r="UNO167" s="120"/>
      <c r="UNP167" s="120"/>
      <c r="UNQ167" s="120"/>
      <c r="UNR167" s="120"/>
      <c r="UNS167" s="120"/>
      <c r="UNT167" s="120"/>
      <c r="UNU167" s="120"/>
      <c r="UNV167" s="120"/>
      <c r="UNW167" s="120"/>
      <c r="UNX167" s="120"/>
      <c r="UNY167" s="120"/>
      <c r="UNZ167" s="120"/>
      <c r="UOA167" s="120"/>
      <c r="UOB167" s="120"/>
      <c r="UOC167" s="120"/>
      <c r="UOD167" s="120"/>
      <c r="UOE167" s="120"/>
      <c r="UOF167" s="120"/>
      <c r="UOG167" s="120"/>
      <c r="UOH167" s="120"/>
      <c r="UOI167" s="120"/>
      <c r="UOJ167" s="120"/>
      <c r="UOK167" s="120"/>
      <c r="UOL167" s="120"/>
      <c r="UOM167" s="120"/>
      <c r="UON167" s="120"/>
      <c r="UOO167" s="120"/>
      <c r="UOP167" s="120"/>
      <c r="UOQ167" s="120"/>
      <c r="UOR167" s="120"/>
      <c r="UOS167" s="120"/>
      <c r="UOT167" s="120"/>
      <c r="UOU167" s="120"/>
      <c r="UOV167" s="120"/>
      <c r="UOW167" s="120"/>
      <c r="UOX167" s="120"/>
      <c r="UOY167" s="120"/>
      <c r="UOZ167" s="120"/>
      <c r="UPA167" s="120"/>
      <c r="UPB167" s="120"/>
      <c r="UPC167" s="120"/>
      <c r="UPD167" s="120"/>
      <c r="UPE167" s="120"/>
      <c r="UPF167" s="120"/>
      <c r="UPG167" s="120"/>
      <c r="UPH167" s="120"/>
      <c r="UPI167" s="120"/>
      <c r="UPJ167" s="120"/>
      <c r="UPK167" s="120"/>
      <c r="UPL167" s="120"/>
      <c r="UPM167" s="120"/>
      <c r="UPN167" s="120"/>
      <c r="UPO167" s="120"/>
      <c r="UPP167" s="120"/>
      <c r="UPQ167" s="120"/>
      <c r="UPR167" s="120"/>
      <c r="UPS167" s="120"/>
      <c r="UPT167" s="120"/>
      <c r="UPU167" s="120"/>
      <c r="UPV167" s="120"/>
      <c r="UPW167" s="120"/>
      <c r="UPX167" s="120"/>
      <c r="UPY167" s="120"/>
      <c r="UPZ167" s="120"/>
      <c r="UQA167" s="120"/>
      <c r="UQB167" s="120"/>
      <c r="UQC167" s="120"/>
      <c r="UQD167" s="120"/>
      <c r="UQE167" s="120"/>
      <c r="UQF167" s="120"/>
      <c r="UQG167" s="120"/>
      <c r="UQH167" s="120"/>
      <c r="UQI167" s="120"/>
      <c r="UQJ167" s="120"/>
      <c r="UQK167" s="120"/>
      <c r="UQL167" s="120"/>
      <c r="UQM167" s="120"/>
      <c r="UQN167" s="120"/>
      <c r="UQO167" s="120"/>
      <c r="UQP167" s="120"/>
      <c r="UQQ167" s="120"/>
      <c r="UQR167" s="120"/>
      <c r="UQS167" s="120"/>
      <c r="UQT167" s="120"/>
      <c r="UQU167" s="120"/>
      <c r="UQV167" s="120"/>
      <c r="UQW167" s="120"/>
      <c r="UQX167" s="120"/>
      <c r="UQY167" s="120"/>
      <c r="UQZ167" s="120"/>
      <c r="URA167" s="120"/>
      <c r="URB167" s="120"/>
      <c r="URC167" s="120"/>
      <c r="URD167" s="120"/>
      <c r="URE167" s="120"/>
      <c r="URF167" s="120"/>
      <c r="URG167" s="120"/>
      <c r="URH167" s="120"/>
      <c r="URI167" s="120"/>
      <c r="URJ167" s="120"/>
      <c r="URK167" s="120"/>
      <c r="URL167" s="120"/>
      <c r="URM167" s="120"/>
      <c r="URN167" s="120"/>
      <c r="URO167" s="120"/>
      <c r="URP167" s="120"/>
      <c r="URQ167" s="120"/>
      <c r="URR167" s="120"/>
      <c r="URS167" s="120"/>
      <c r="URT167" s="120"/>
      <c r="URU167" s="120"/>
      <c r="URV167" s="120"/>
      <c r="URW167" s="120"/>
      <c r="URX167" s="120"/>
      <c r="URY167" s="120"/>
      <c r="URZ167" s="120"/>
      <c r="USA167" s="120"/>
      <c r="USB167" s="120"/>
      <c r="USC167" s="120"/>
      <c r="USD167" s="120"/>
      <c r="USE167" s="120"/>
      <c r="USF167" s="120"/>
      <c r="USG167" s="120"/>
      <c r="USH167" s="120"/>
      <c r="USI167" s="120"/>
      <c r="USJ167" s="120"/>
      <c r="USK167" s="120"/>
      <c r="USL167" s="120"/>
      <c r="USM167" s="120"/>
      <c r="USN167" s="120"/>
      <c r="USO167" s="120"/>
      <c r="USP167" s="120"/>
      <c r="USQ167" s="120"/>
      <c r="USR167" s="120"/>
      <c r="USS167" s="120"/>
      <c r="UST167" s="120"/>
      <c r="USU167" s="120"/>
      <c r="USV167" s="120"/>
      <c r="USW167" s="120"/>
      <c r="USX167" s="120"/>
      <c r="USY167" s="120"/>
      <c r="USZ167" s="120"/>
      <c r="UTA167" s="120"/>
      <c r="UTB167" s="120"/>
      <c r="UTC167" s="120"/>
      <c r="UTD167" s="120"/>
      <c r="UTE167" s="120"/>
      <c r="UTF167" s="120"/>
      <c r="UTG167" s="120"/>
      <c r="UTH167" s="120"/>
      <c r="UTI167" s="120"/>
      <c r="UTJ167" s="120"/>
      <c r="UTK167" s="120"/>
      <c r="UTL167" s="120"/>
      <c r="UTM167" s="120"/>
      <c r="UTN167" s="120"/>
      <c r="UTO167" s="120"/>
      <c r="UTP167" s="120"/>
      <c r="UTQ167" s="120"/>
      <c r="UTR167" s="120"/>
      <c r="UTS167" s="120"/>
      <c r="UTT167" s="120"/>
      <c r="UTU167" s="120"/>
      <c r="UTV167" s="120"/>
      <c r="UTW167" s="120"/>
      <c r="UTX167" s="120"/>
      <c r="UTY167" s="120"/>
      <c r="UTZ167" s="120"/>
      <c r="UUA167" s="120"/>
      <c r="UUB167" s="120"/>
      <c r="UUC167" s="120"/>
      <c r="UUD167" s="120"/>
      <c r="UUE167" s="120"/>
      <c r="UUF167" s="120"/>
      <c r="UUG167" s="120"/>
      <c r="UUH167" s="120"/>
      <c r="UUI167" s="120"/>
      <c r="UUJ167" s="120"/>
      <c r="UUK167" s="120"/>
      <c r="UUL167" s="120"/>
      <c r="UUM167" s="120"/>
      <c r="UUN167" s="120"/>
      <c r="UUO167" s="120"/>
      <c r="UUP167" s="120"/>
      <c r="UUQ167" s="120"/>
      <c r="UUR167" s="120"/>
      <c r="UUS167" s="120"/>
      <c r="UUT167" s="120"/>
      <c r="UUU167" s="120"/>
      <c r="UUV167" s="120"/>
      <c r="UUW167" s="120"/>
      <c r="UUX167" s="120"/>
      <c r="UUY167" s="120"/>
      <c r="UUZ167" s="120"/>
      <c r="UVA167" s="120"/>
      <c r="UVB167" s="120"/>
      <c r="UVC167" s="120"/>
      <c r="UVD167" s="120"/>
      <c r="UVE167" s="120"/>
      <c r="UVF167" s="120"/>
      <c r="UVG167" s="120"/>
      <c r="UVH167" s="120"/>
      <c r="UVI167" s="120"/>
      <c r="UVJ167" s="120"/>
      <c r="UVK167" s="120"/>
      <c r="UVL167" s="120"/>
      <c r="UVM167" s="120"/>
      <c r="UVN167" s="120"/>
      <c r="UVO167" s="120"/>
      <c r="UVP167" s="120"/>
      <c r="UVQ167" s="120"/>
      <c r="UVR167" s="120"/>
      <c r="UVS167" s="120"/>
      <c r="UVT167" s="120"/>
      <c r="UVU167" s="120"/>
      <c r="UVV167" s="120"/>
      <c r="UVW167" s="120"/>
      <c r="UVX167" s="120"/>
      <c r="UVY167" s="120"/>
      <c r="UVZ167" s="120"/>
      <c r="UWA167" s="120"/>
      <c r="UWB167" s="120"/>
      <c r="UWC167" s="120"/>
      <c r="UWD167" s="120"/>
      <c r="UWE167" s="120"/>
      <c r="UWF167" s="120"/>
      <c r="UWG167" s="120"/>
      <c r="UWH167" s="120"/>
      <c r="UWI167" s="120"/>
      <c r="UWJ167" s="120"/>
      <c r="UWK167" s="120"/>
      <c r="UWL167" s="120"/>
      <c r="UWM167" s="120"/>
      <c r="UWN167" s="120"/>
      <c r="UWO167" s="120"/>
      <c r="UWP167" s="120"/>
      <c r="UWQ167" s="120"/>
      <c r="UWR167" s="120"/>
      <c r="UWS167" s="120"/>
      <c r="UWT167" s="120"/>
      <c r="UWU167" s="120"/>
      <c r="UWV167" s="120"/>
      <c r="UWW167" s="120"/>
      <c r="UWX167" s="120"/>
      <c r="UWY167" s="120"/>
      <c r="UWZ167" s="120"/>
      <c r="UXA167" s="120"/>
      <c r="UXB167" s="120"/>
      <c r="UXC167" s="120"/>
      <c r="UXD167" s="120"/>
      <c r="UXE167" s="120"/>
      <c r="UXF167" s="120"/>
      <c r="UXG167" s="120"/>
      <c r="UXH167" s="120"/>
      <c r="UXI167" s="120"/>
      <c r="UXJ167" s="120"/>
      <c r="UXK167" s="120"/>
      <c r="UXL167" s="120"/>
      <c r="UXM167" s="120"/>
      <c r="UXN167" s="120"/>
      <c r="UXO167" s="120"/>
      <c r="UXP167" s="120"/>
      <c r="UXQ167" s="120"/>
      <c r="UXR167" s="120"/>
      <c r="UXS167" s="120"/>
      <c r="UXT167" s="120"/>
      <c r="UXU167" s="120"/>
      <c r="UXV167" s="120"/>
      <c r="UXW167" s="120"/>
      <c r="UXX167" s="120"/>
      <c r="UXY167" s="120"/>
      <c r="UXZ167" s="120"/>
      <c r="UYA167" s="120"/>
      <c r="UYB167" s="120"/>
      <c r="UYC167" s="120"/>
      <c r="UYD167" s="120"/>
      <c r="UYE167" s="120"/>
      <c r="UYF167" s="120"/>
      <c r="UYG167" s="120"/>
      <c r="UYH167" s="120"/>
      <c r="UYI167" s="120"/>
      <c r="UYJ167" s="120"/>
      <c r="UYK167" s="120"/>
      <c r="UYL167" s="120"/>
      <c r="UYM167" s="120"/>
      <c r="UYN167" s="120"/>
      <c r="UYO167" s="120"/>
      <c r="UYP167" s="120"/>
      <c r="UYQ167" s="120"/>
      <c r="UYR167" s="120"/>
      <c r="UYS167" s="120"/>
      <c r="UYT167" s="120"/>
      <c r="UYU167" s="120"/>
      <c r="UYV167" s="120"/>
      <c r="UYW167" s="120"/>
      <c r="UYX167" s="120"/>
      <c r="UYY167" s="120"/>
      <c r="UYZ167" s="120"/>
      <c r="UZA167" s="120"/>
      <c r="UZB167" s="120"/>
      <c r="UZC167" s="120"/>
      <c r="UZD167" s="120"/>
      <c r="UZE167" s="120"/>
      <c r="UZF167" s="120"/>
      <c r="UZG167" s="120"/>
      <c r="UZH167" s="120"/>
      <c r="UZI167" s="120"/>
      <c r="UZJ167" s="120"/>
      <c r="UZK167" s="120"/>
      <c r="UZL167" s="120"/>
      <c r="UZM167" s="120"/>
      <c r="UZN167" s="120"/>
      <c r="UZO167" s="120"/>
      <c r="UZP167" s="120"/>
      <c r="UZQ167" s="120"/>
      <c r="UZR167" s="120"/>
      <c r="UZS167" s="120"/>
      <c r="UZT167" s="120"/>
      <c r="UZU167" s="120"/>
      <c r="UZV167" s="120"/>
      <c r="UZW167" s="120"/>
      <c r="UZX167" s="120"/>
      <c r="UZY167" s="120"/>
      <c r="UZZ167" s="120"/>
      <c r="VAA167" s="120"/>
      <c r="VAB167" s="120"/>
      <c r="VAC167" s="120"/>
      <c r="VAD167" s="120"/>
      <c r="VAE167" s="120"/>
      <c r="VAF167" s="120"/>
      <c r="VAG167" s="120"/>
      <c r="VAH167" s="120"/>
      <c r="VAI167" s="120"/>
      <c r="VAJ167" s="120"/>
      <c r="VAK167" s="120"/>
      <c r="VAL167" s="120"/>
      <c r="VAM167" s="120"/>
      <c r="VAN167" s="120"/>
      <c r="VAO167" s="120"/>
      <c r="VAP167" s="120"/>
      <c r="VAQ167" s="120"/>
      <c r="VAR167" s="120"/>
      <c r="VAS167" s="120"/>
      <c r="VAT167" s="120"/>
      <c r="VAU167" s="120"/>
      <c r="VAV167" s="120"/>
      <c r="VAW167" s="120"/>
      <c r="VAX167" s="120"/>
      <c r="VAY167" s="120"/>
      <c r="VAZ167" s="120"/>
      <c r="VBA167" s="120"/>
      <c r="VBB167" s="120"/>
      <c r="VBC167" s="120"/>
      <c r="VBD167" s="120"/>
      <c r="VBE167" s="120"/>
      <c r="VBF167" s="120"/>
      <c r="VBG167" s="120"/>
      <c r="VBH167" s="120"/>
      <c r="VBI167" s="120"/>
      <c r="VBJ167" s="120"/>
      <c r="VBK167" s="120"/>
      <c r="VBL167" s="120"/>
      <c r="VBM167" s="120"/>
      <c r="VBN167" s="120"/>
      <c r="VBO167" s="120"/>
      <c r="VBP167" s="120"/>
      <c r="VBQ167" s="120"/>
      <c r="VBR167" s="120"/>
      <c r="VBS167" s="120"/>
      <c r="VBT167" s="120"/>
      <c r="VBU167" s="120"/>
      <c r="VBV167" s="120"/>
      <c r="VBW167" s="120"/>
      <c r="VBX167" s="120"/>
      <c r="VBY167" s="120"/>
      <c r="VBZ167" s="120"/>
      <c r="VCA167" s="120"/>
      <c r="VCB167" s="120"/>
      <c r="VCC167" s="120"/>
      <c r="VCD167" s="120"/>
      <c r="VCE167" s="120"/>
      <c r="VCF167" s="120"/>
      <c r="VCG167" s="120"/>
      <c r="VCH167" s="120"/>
      <c r="VCI167" s="120"/>
      <c r="VCJ167" s="120"/>
      <c r="VCK167" s="120"/>
      <c r="VCL167" s="120"/>
      <c r="VCM167" s="120"/>
      <c r="VCN167" s="120"/>
      <c r="VCO167" s="120"/>
      <c r="VCP167" s="120"/>
      <c r="VCQ167" s="120"/>
      <c r="VCR167" s="120"/>
      <c r="VCS167" s="120"/>
      <c r="VCT167" s="120"/>
      <c r="VCU167" s="120"/>
      <c r="VCV167" s="120"/>
      <c r="VCW167" s="120"/>
      <c r="VCX167" s="120"/>
      <c r="VCY167" s="120"/>
      <c r="VCZ167" s="120"/>
      <c r="VDA167" s="120"/>
      <c r="VDB167" s="120"/>
      <c r="VDC167" s="120"/>
      <c r="VDD167" s="120"/>
      <c r="VDE167" s="120"/>
      <c r="VDF167" s="120"/>
      <c r="VDG167" s="120"/>
      <c r="VDH167" s="120"/>
      <c r="VDI167" s="120"/>
      <c r="VDJ167" s="120"/>
      <c r="VDK167" s="120"/>
      <c r="VDL167" s="120"/>
      <c r="VDM167" s="120"/>
      <c r="VDN167" s="120"/>
      <c r="VDO167" s="120"/>
      <c r="VDP167" s="120"/>
      <c r="VDQ167" s="120"/>
      <c r="VDR167" s="120"/>
      <c r="VDS167" s="120"/>
      <c r="VDT167" s="120"/>
      <c r="VDU167" s="120"/>
      <c r="VDV167" s="120"/>
      <c r="VDW167" s="120"/>
      <c r="VDX167" s="120"/>
      <c r="VDY167" s="120"/>
      <c r="VDZ167" s="120"/>
      <c r="VEA167" s="120"/>
      <c r="VEB167" s="120"/>
      <c r="VEC167" s="120"/>
      <c r="VED167" s="120"/>
      <c r="VEE167" s="120"/>
      <c r="VEF167" s="120"/>
      <c r="VEG167" s="120"/>
      <c r="VEH167" s="120"/>
      <c r="VEI167" s="120"/>
      <c r="VEJ167" s="120"/>
      <c r="VEK167" s="120"/>
      <c r="VEL167" s="120"/>
      <c r="VEM167" s="120"/>
      <c r="VEN167" s="120"/>
      <c r="VEO167" s="120"/>
      <c r="VEP167" s="120"/>
      <c r="VEQ167" s="120"/>
      <c r="VER167" s="120"/>
      <c r="VES167" s="120"/>
      <c r="VET167" s="120"/>
      <c r="VEU167" s="120"/>
      <c r="VEV167" s="120"/>
      <c r="VEW167" s="120"/>
      <c r="VEX167" s="120"/>
      <c r="VEY167" s="120"/>
      <c r="VEZ167" s="120"/>
      <c r="VFA167" s="120"/>
      <c r="VFB167" s="120"/>
      <c r="VFC167" s="120"/>
      <c r="VFD167" s="120"/>
      <c r="VFE167" s="120"/>
      <c r="VFF167" s="120"/>
      <c r="VFG167" s="120"/>
      <c r="VFH167" s="120"/>
      <c r="VFI167" s="120"/>
      <c r="VFJ167" s="120"/>
      <c r="VFK167" s="120"/>
      <c r="VFL167" s="120"/>
      <c r="VFM167" s="120"/>
      <c r="VFN167" s="120"/>
      <c r="VFO167" s="120"/>
      <c r="VFP167" s="120"/>
      <c r="VFQ167" s="120"/>
      <c r="VFR167" s="120"/>
      <c r="VFS167" s="120"/>
      <c r="VFT167" s="120"/>
      <c r="VFU167" s="120"/>
      <c r="VFV167" s="120"/>
      <c r="VFW167" s="120"/>
      <c r="VFX167" s="120"/>
      <c r="VFY167" s="120"/>
      <c r="VFZ167" s="120"/>
      <c r="VGA167" s="120"/>
      <c r="VGB167" s="120"/>
      <c r="VGC167" s="120"/>
      <c r="VGD167" s="120"/>
      <c r="VGE167" s="120"/>
      <c r="VGF167" s="120"/>
      <c r="VGG167" s="120"/>
      <c r="VGH167" s="120"/>
      <c r="VGI167" s="120"/>
      <c r="VGJ167" s="120"/>
      <c r="VGK167" s="120"/>
      <c r="VGL167" s="120"/>
      <c r="VGM167" s="120"/>
      <c r="VGN167" s="120"/>
      <c r="VGO167" s="120"/>
      <c r="VGP167" s="120"/>
      <c r="VGQ167" s="120"/>
      <c r="VGR167" s="120"/>
      <c r="VGS167" s="120"/>
      <c r="VGT167" s="120"/>
      <c r="VGU167" s="120"/>
      <c r="VGV167" s="120"/>
      <c r="VGW167" s="120"/>
      <c r="VGX167" s="120"/>
      <c r="VGY167" s="120"/>
      <c r="VGZ167" s="120"/>
      <c r="VHA167" s="120"/>
      <c r="VHB167" s="120"/>
      <c r="VHC167" s="120"/>
      <c r="VHD167" s="120"/>
      <c r="VHE167" s="120"/>
      <c r="VHF167" s="120"/>
      <c r="VHG167" s="120"/>
      <c r="VHH167" s="120"/>
      <c r="VHI167" s="120"/>
      <c r="VHJ167" s="120"/>
      <c r="VHK167" s="120"/>
      <c r="VHL167" s="120"/>
      <c r="VHM167" s="120"/>
      <c r="VHN167" s="120"/>
      <c r="VHO167" s="120"/>
      <c r="VHP167" s="120"/>
      <c r="VHQ167" s="120"/>
      <c r="VHR167" s="120"/>
      <c r="VHS167" s="120"/>
      <c r="VHT167" s="120"/>
      <c r="VHU167" s="120"/>
      <c r="VHV167" s="120"/>
      <c r="VHW167" s="120"/>
      <c r="VHX167" s="120"/>
      <c r="VHY167" s="120"/>
      <c r="VHZ167" s="120"/>
      <c r="VIA167" s="120"/>
      <c r="VIB167" s="120"/>
      <c r="VIC167" s="120"/>
      <c r="VID167" s="120"/>
      <c r="VIE167" s="120"/>
      <c r="VIF167" s="120"/>
      <c r="VIG167" s="120"/>
      <c r="VIH167" s="120"/>
      <c r="VII167" s="120"/>
      <c r="VIJ167" s="120"/>
      <c r="VIK167" s="120"/>
      <c r="VIL167" s="120"/>
      <c r="VIM167" s="120"/>
      <c r="VIN167" s="120"/>
      <c r="VIO167" s="120"/>
      <c r="VIP167" s="120"/>
      <c r="VIQ167" s="120"/>
      <c r="VIR167" s="120"/>
      <c r="VIS167" s="120"/>
      <c r="VIT167" s="120"/>
      <c r="VIU167" s="120"/>
      <c r="VIV167" s="120"/>
      <c r="VIW167" s="120"/>
      <c r="VIX167" s="120"/>
      <c r="VIY167" s="120"/>
      <c r="VIZ167" s="120"/>
      <c r="VJA167" s="120"/>
      <c r="VJB167" s="120"/>
      <c r="VJC167" s="120"/>
      <c r="VJD167" s="120"/>
      <c r="VJE167" s="120"/>
      <c r="VJF167" s="120"/>
      <c r="VJG167" s="120"/>
      <c r="VJH167" s="120"/>
      <c r="VJI167" s="120"/>
      <c r="VJJ167" s="120"/>
      <c r="VJK167" s="120"/>
      <c r="VJL167" s="120"/>
      <c r="VJM167" s="120"/>
      <c r="VJN167" s="120"/>
      <c r="VJO167" s="120"/>
      <c r="VJP167" s="120"/>
      <c r="VJQ167" s="120"/>
      <c r="VJR167" s="120"/>
      <c r="VJS167" s="120"/>
      <c r="VJT167" s="120"/>
      <c r="VJU167" s="120"/>
      <c r="VJV167" s="120"/>
      <c r="VJW167" s="120"/>
      <c r="VJX167" s="120"/>
      <c r="VJY167" s="120"/>
      <c r="VJZ167" s="120"/>
      <c r="VKA167" s="120"/>
      <c r="VKB167" s="120"/>
      <c r="VKC167" s="120"/>
      <c r="VKD167" s="120"/>
      <c r="VKE167" s="120"/>
      <c r="VKF167" s="120"/>
      <c r="VKG167" s="120"/>
      <c r="VKH167" s="120"/>
      <c r="VKI167" s="120"/>
      <c r="VKJ167" s="120"/>
      <c r="VKK167" s="120"/>
      <c r="VKL167" s="120"/>
      <c r="VKM167" s="120"/>
      <c r="VKN167" s="120"/>
      <c r="VKO167" s="120"/>
      <c r="VKP167" s="120"/>
      <c r="VKQ167" s="120"/>
      <c r="VKR167" s="120"/>
      <c r="VKS167" s="120"/>
      <c r="VKT167" s="120"/>
      <c r="VKU167" s="120"/>
      <c r="VKV167" s="120"/>
      <c r="VKW167" s="120"/>
      <c r="VKX167" s="120"/>
      <c r="VKY167" s="120"/>
      <c r="VKZ167" s="120"/>
      <c r="VLA167" s="120"/>
      <c r="VLB167" s="120"/>
      <c r="VLC167" s="120"/>
      <c r="VLD167" s="120"/>
      <c r="VLE167" s="120"/>
      <c r="VLF167" s="120"/>
      <c r="VLG167" s="120"/>
      <c r="VLH167" s="120"/>
      <c r="VLI167" s="120"/>
      <c r="VLJ167" s="120"/>
      <c r="VLK167" s="120"/>
      <c r="VLL167" s="120"/>
      <c r="VLM167" s="120"/>
      <c r="VLN167" s="120"/>
      <c r="VLO167" s="120"/>
      <c r="VLP167" s="120"/>
      <c r="VLQ167" s="120"/>
      <c r="VLR167" s="120"/>
      <c r="VLS167" s="120"/>
      <c r="VLT167" s="120"/>
      <c r="VLU167" s="120"/>
      <c r="VLV167" s="120"/>
      <c r="VLW167" s="120"/>
      <c r="VLX167" s="120"/>
      <c r="VLY167" s="120"/>
      <c r="VLZ167" s="120"/>
      <c r="VMA167" s="120"/>
      <c r="VMB167" s="120"/>
      <c r="VMC167" s="120"/>
      <c r="VMD167" s="120"/>
      <c r="VME167" s="120"/>
      <c r="VMF167" s="120"/>
      <c r="VMG167" s="120"/>
      <c r="VMH167" s="120"/>
      <c r="VMI167" s="120"/>
      <c r="VMJ167" s="120"/>
      <c r="VMK167" s="120"/>
      <c r="VML167" s="120"/>
      <c r="VMM167" s="120"/>
      <c r="VMN167" s="120"/>
      <c r="VMO167" s="120"/>
      <c r="VMP167" s="120"/>
      <c r="VMQ167" s="120"/>
      <c r="VMR167" s="120"/>
      <c r="VMS167" s="120"/>
      <c r="VMT167" s="120"/>
      <c r="VMU167" s="120"/>
      <c r="VMV167" s="120"/>
      <c r="VMW167" s="120"/>
      <c r="VMX167" s="120"/>
      <c r="VMY167" s="120"/>
      <c r="VMZ167" s="120"/>
      <c r="VNA167" s="120"/>
      <c r="VNB167" s="120"/>
      <c r="VNC167" s="120"/>
      <c r="VND167" s="120"/>
      <c r="VNE167" s="120"/>
      <c r="VNF167" s="120"/>
      <c r="VNG167" s="120"/>
      <c r="VNH167" s="120"/>
      <c r="VNI167" s="120"/>
      <c r="VNJ167" s="120"/>
      <c r="VNK167" s="120"/>
      <c r="VNL167" s="120"/>
      <c r="VNM167" s="120"/>
      <c r="VNN167" s="120"/>
      <c r="VNO167" s="120"/>
      <c r="VNP167" s="120"/>
      <c r="VNQ167" s="120"/>
      <c r="VNR167" s="120"/>
      <c r="VNS167" s="120"/>
      <c r="VNT167" s="120"/>
      <c r="VNU167" s="120"/>
      <c r="VNV167" s="120"/>
      <c r="VNW167" s="120"/>
      <c r="VNX167" s="120"/>
      <c r="VNY167" s="120"/>
      <c r="VNZ167" s="120"/>
      <c r="VOA167" s="120"/>
      <c r="VOB167" s="120"/>
      <c r="VOC167" s="120"/>
      <c r="VOD167" s="120"/>
      <c r="VOE167" s="120"/>
      <c r="VOF167" s="120"/>
      <c r="VOG167" s="120"/>
      <c r="VOH167" s="120"/>
      <c r="VOI167" s="120"/>
      <c r="VOJ167" s="120"/>
      <c r="VOK167" s="120"/>
      <c r="VOL167" s="120"/>
      <c r="VOM167" s="120"/>
      <c r="VON167" s="120"/>
      <c r="VOO167" s="120"/>
      <c r="VOP167" s="120"/>
      <c r="VOQ167" s="120"/>
      <c r="VOR167" s="120"/>
      <c r="VOS167" s="120"/>
      <c r="VOT167" s="120"/>
      <c r="VOU167" s="120"/>
      <c r="VOV167" s="120"/>
      <c r="VOW167" s="120"/>
      <c r="VOX167" s="120"/>
      <c r="VOY167" s="120"/>
      <c r="VOZ167" s="120"/>
      <c r="VPA167" s="120"/>
      <c r="VPB167" s="120"/>
      <c r="VPC167" s="120"/>
      <c r="VPD167" s="120"/>
      <c r="VPE167" s="120"/>
      <c r="VPF167" s="120"/>
      <c r="VPG167" s="120"/>
      <c r="VPH167" s="120"/>
      <c r="VPI167" s="120"/>
      <c r="VPJ167" s="120"/>
      <c r="VPK167" s="120"/>
      <c r="VPL167" s="120"/>
      <c r="VPM167" s="120"/>
      <c r="VPN167" s="120"/>
      <c r="VPO167" s="120"/>
      <c r="VPP167" s="120"/>
      <c r="VPQ167" s="120"/>
      <c r="VPR167" s="120"/>
      <c r="VPS167" s="120"/>
      <c r="VPT167" s="120"/>
      <c r="VPU167" s="120"/>
      <c r="VPV167" s="120"/>
      <c r="VPW167" s="120"/>
      <c r="VPX167" s="120"/>
      <c r="VPY167" s="120"/>
      <c r="VPZ167" s="120"/>
      <c r="VQA167" s="120"/>
      <c r="VQB167" s="120"/>
      <c r="VQC167" s="120"/>
      <c r="VQD167" s="120"/>
      <c r="VQE167" s="120"/>
      <c r="VQF167" s="120"/>
      <c r="VQG167" s="120"/>
      <c r="VQH167" s="120"/>
      <c r="VQI167" s="120"/>
      <c r="VQJ167" s="120"/>
      <c r="VQK167" s="120"/>
      <c r="VQL167" s="120"/>
      <c r="VQM167" s="120"/>
      <c r="VQN167" s="120"/>
      <c r="VQO167" s="120"/>
      <c r="VQP167" s="120"/>
      <c r="VQQ167" s="120"/>
      <c r="VQR167" s="120"/>
      <c r="VQS167" s="120"/>
      <c r="VQT167" s="120"/>
      <c r="VQU167" s="120"/>
      <c r="VQV167" s="120"/>
      <c r="VQW167" s="120"/>
      <c r="VQX167" s="120"/>
      <c r="VQY167" s="120"/>
      <c r="VQZ167" s="120"/>
      <c r="VRA167" s="120"/>
      <c r="VRB167" s="120"/>
      <c r="VRC167" s="120"/>
      <c r="VRD167" s="120"/>
      <c r="VRE167" s="120"/>
      <c r="VRF167" s="120"/>
      <c r="VRG167" s="120"/>
      <c r="VRH167" s="120"/>
      <c r="VRI167" s="120"/>
      <c r="VRJ167" s="120"/>
      <c r="VRK167" s="120"/>
      <c r="VRL167" s="120"/>
      <c r="VRM167" s="120"/>
      <c r="VRN167" s="120"/>
      <c r="VRO167" s="120"/>
      <c r="VRP167" s="120"/>
      <c r="VRQ167" s="120"/>
      <c r="VRR167" s="120"/>
      <c r="VRS167" s="120"/>
      <c r="VRT167" s="120"/>
      <c r="VRU167" s="120"/>
      <c r="VRV167" s="120"/>
      <c r="VRW167" s="120"/>
      <c r="VRX167" s="120"/>
      <c r="VRY167" s="120"/>
      <c r="VRZ167" s="120"/>
      <c r="VSA167" s="120"/>
      <c r="VSB167" s="120"/>
      <c r="VSC167" s="120"/>
      <c r="VSD167" s="120"/>
      <c r="VSE167" s="120"/>
      <c r="VSF167" s="120"/>
      <c r="VSG167" s="120"/>
      <c r="VSH167" s="120"/>
      <c r="VSI167" s="120"/>
      <c r="VSJ167" s="120"/>
      <c r="VSK167" s="120"/>
      <c r="VSL167" s="120"/>
      <c r="VSM167" s="120"/>
      <c r="VSN167" s="120"/>
      <c r="VSO167" s="120"/>
      <c r="VSP167" s="120"/>
      <c r="VSQ167" s="120"/>
      <c r="VSR167" s="120"/>
      <c r="VSS167" s="120"/>
      <c r="VST167" s="120"/>
      <c r="VSU167" s="120"/>
      <c r="VSV167" s="120"/>
      <c r="VSW167" s="120"/>
      <c r="VSX167" s="120"/>
      <c r="VSY167" s="120"/>
      <c r="VSZ167" s="120"/>
      <c r="VTA167" s="120"/>
      <c r="VTB167" s="120"/>
      <c r="VTC167" s="120"/>
      <c r="VTD167" s="120"/>
      <c r="VTE167" s="120"/>
      <c r="VTF167" s="120"/>
      <c r="VTG167" s="120"/>
      <c r="VTH167" s="120"/>
      <c r="VTI167" s="120"/>
      <c r="VTJ167" s="120"/>
      <c r="VTK167" s="120"/>
      <c r="VTL167" s="120"/>
      <c r="VTM167" s="120"/>
      <c r="VTN167" s="120"/>
      <c r="VTO167" s="120"/>
      <c r="VTP167" s="120"/>
      <c r="VTQ167" s="120"/>
      <c r="VTR167" s="120"/>
      <c r="VTS167" s="120"/>
      <c r="VTT167" s="120"/>
      <c r="VTU167" s="120"/>
      <c r="VTV167" s="120"/>
      <c r="VTW167" s="120"/>
      <c r="VTX167" s="120"/>
      <c r="VTY167" s="120"/>
      <c r="VTZ167" s="120"/>
      <c r="VUA167" s="120"/>
      <c r="VUB167" s="120"/>
      <c r="VUC167" s="120"/>
      <c r="VUD167" s="120"/>
      <c r="VUE167" s="120"/>
      <c r="VUF167" s="120"/>
      <c r="VUG167" s="120"/>
      <c r="VUH167" s="120"/>
      <c r="VUI167" s="120"/>
      <c r="VUJ167" s="120"/>
      <c r="VUK167" s="120"/>
      <c r="VUL167" s="120"/>
      <c r="VUM167" s="120"/>
      <c r="VUN167" s="120"/>
      <c r="VUO167" s="120"/>
      <c r="VUP167" s="120"/>
      <c r="VUQ167" s="120"/>
      <c r="VUR167" s="120"/>
      <c r="VUS167" s="120"/>
      <c r="VUT167" s="120"/>
      <c r="VUU167" s="120"/>
      <c r="VUV167" s="120"/>
      <c r="VUW167" s="120"/>
      <c r="VUX167" s="120"/>
      <c r="VUY167" s="120"/>
      <c r="VUZ167" s="120"/>
      <c r="VVA167" s="120"/>
      <c r="VVB167" s="120"/>
      <c r="VVC167" s="120"/>
      <c r="VVD167" s="120"/>
      <c r="VVE167" s="120"/>
      <c r="VVF167" s="120"/>
      <c r="VVG167" s="120"/>
      <c r="VVH167" s="120"/>
      <c r="VVI167" s="120"/>
      <c r="VVJ167" s="120"/>
      <c r="VVK167" s="120"/>
      <c r="VVL167" s="120"/>
      <c r="VVM167" s="120"/>
      <c r="VVN167" s="120"/>
      <c r="VVO167" s="120"/>
      <c r="VVP167" s="120"/>
      <c r="VVQ167" s="120"/>
      <c r="VVR167" s="120"/>
      <c r="VVS167" s="120"/>
      <c r="VVT167" s="120"/>
      <c r="VVU167" s="120"/>
      <c r="VVV167" s="120"/>
      <c r="VVW167" s="120"/>
      <c r="VVX167" s="120"/>
      <c r="VVY167" s="120"/>
      <c r="VVZ167" s="120"/>
      <c r="VWA167" s="120"/>
      <c r="VWB167" s="120"/>
      <c r="VWC167" s="120"/>
      <c r="VWD167" s="120"/>
      <c r="VWE167" s="120"/>
      <c r="VWF167" s="120"/>
      <c r="VWG167" s="120"/>
      <c r="VWH167" s="120"/>
      <c r="VWI167" s="120"/>
      <c r="VWJ167" s="120"/>
      <c r="VWK167" s="120"/>
      <c r="VWL167" s="120"/>
      <c r="VWM167" s="120"/>
      <c r="VWN167" s="120"/>
      <c r="VWO167" s="120"/>
      <c r="VWP167" s="120"/>
      <c r="VWQ167" s="120"/>
      <c r="VWR167" s="120"/>
      <c r="VWS167" s="120"/>
      <c r="VWT167" s="120"/>
      <c r="VWU167" s="120"/>
      <c r="VWV167" s="120"/>
      <c r="VWW167" s="120"/>
      <c r="VWX167" s="120"/>
      <c r="VWY167" s="120"/>
      <c r="VWZ167" s="120"/>
      <c r="VXA167" s="120"/>
      <c r="VXB167" s="120"/>
      <c r="VXC167" s="120"/>
      <c r="VXD167" s="120"/>
      <c r="VXE167" s="120"/>
      <c r="VXF167" s="120"/>
      <c r="VXG167" s="120"/>
      <c r="VXH167" s="120"/>
      <c r="VXI167" s="120"/>
      <c r="VXJ167" s="120"/>
      <c r="VXK167" s="120"/>
      <c r="VXL167" s="120"/>
      <c r="VXM167" s="120"/>
      <c r="VXN167" s="120"/>
      <c r="VXO167" s="120"/>
      <c r="VXP167" s="120"/>
      <c r="VXQ167" s="120"/>
      <c r="VXR167" s="120"/>
      <c r="VXS167" s="120"/>
      <c r="VXT167" s="120"/>
      <c r="VXU167" s="120"/>
      <c r="VXV167" s="120"/>
      <c r="VXW167" s="120"/>
      <c r="VXX167" s="120"/>
      <c r="VXY167" s="120"/>
      <c r="VXZ167" s="120"/>
      <c r="VYA167" s="120"/>
      <c r="VYB167" s="120"/>
      <c r="VYC167" s="120"/>
      <c r="VYD167" s="120"/>
      <c r="VYE167" s="120"/>
      <c r="VYF167" s="120"/>
      <c r="VYG167" s="120"/>
      <c r="VYH167" s="120"/>
      <c r="VYI167" s="120"/>
      <c r="VYJ167" s="120"/>
      <c r="VYK167" s="120"/>
      <c r="VYL167" s="120"/>
      <c r="VYM167" s="120"/>
      <c r="VYN167" s="120"/>
      <c r="VYO167" s="120"/>
      <c r="VYP167" s="120"/>
      <c r="VYQ167" s="120"/>
      <c r="VYR167" s="120"/>
      <c r="VYS167" s="120"/>
      <c r="VYT167" s="120"/>
      <c r="VYU167" s="120"/>
      <c r="VYV167" s="120"/>
      <c r="VYW167" s="120"/>
      <c r="VYX167" s="120"/>
      <c r="VYY167" s="120"/>
      <c r="VYZ167" s="120"/>
      <c r="VZA167" s="120"/>
      <c r="VZB167" s="120"/>
      <c r="VZC167" s="120"/>
      <c r="VZD167" s="120"/>
      <c r="VZE167" s="120"/>
      <c r="VZF167" s="120"/>
      <c r="VZG167" s="120"/>
      <c r="VZH167" s="120"/>
      <c r="VZI167" s="120"/>
      <c r="VZJ167" s="120"/>
      <c r="VZK167" s="120"/>
      <c r="VZL167" s="120"/>
      <c r="VZM167" s="120"/>
      <c r="VZN167" s="120"/>
      <c r="VZO167" s="120"/>
      <c r="VZP167" s="120"/>
      <c r="VZQ167" s="120"/>
      <c r="VZR167" s="120"/>
      <c r="VZS167" s="120"/>
      <c r="VZT167" s="120"/>
      <c r="VZU167" s="120"/>
      <c r="VZV167" s="120"/>
      <c r="VZW167" s="120"/>
      <c r="VZX167" s="120"/>
      <c r="VZY167" s="120"/>
      <c r="VZZ167" s="120"/>
      <c r="WAA167" s="120"/>
      <c r="WAB167" s="120"/>
      <c r="WAC167" s="120"/>
      <c r="WAD167" s="120"/>
      <c r="WAE167" s="120"/>
      <c r="WAF167" s="120"/>
      <c r="WAG167" s="120"/>
      <c r="WAH167" s="120"/>
      <c r="WAI167" s="120"/>
      <c r="WAJ167" s="120"/>
      <c r="WAK167" s="120"/>
      <c r="WAL167" s="120"/>
      <c r="WAM167" s="120"/>
      <c r="WAN167" s="120"/>
      <c r="WAO167" s="120"/>
      <c r="WAP167" s="120"/>
      <c r="WAQ167" s="120"/>
      <c r="WAR167" s="120"/>
      <c r="WAS167" s="120"/>
      <c r="WAT167" s="120"/>
      <c r="WAU167" s="120"/>
      <c r="WAV167" s="120"/>
      <c r="WAW167" s="120"/>
      <c r="WAX167" s="120"/>
      <c r="WAY167" s="120"/>
      <c r="WAZ167" s="120"/>
      <c r="WBA167" s="120"/>
      <c r="WBB167" s="120"/>
      <c r="WBC167" s="120"/>
      <c r="WBD167" s="120"/>
      <c r="WBE167" s="120"/>
      <c r="WBF167" s="120"/>
      <c r="WBG167" s="120"/>
      <c r="WBH167" s="120"/>
      <c r="WBI167" s="120"/>
      <c r="WBJ167" s="120"/>
      <c r="WBK167" s="120"/>
      <c r="WBL167" s="120"/>
      <c r="WBM167" s="120"/>
      <c r="WBN167" s="120"/>
      <c r="WBO167" s="120"/>
      <c r="WBP167" s="120"/>
      <c r="WBQ167" s="120"/>
      <c r="WBR167" s="120"/>
      <c r="WBS167" s="120"/>
      <c r="WBT167" s="120"/>
      <c r="WBU167" s="120"/>
      <c r="WBV167" s="120"/>
      <c r="WBW167" s="120"/>
      <c r="WBX167" s="120"/>
      <c r="WBY167" s="120"/>
      <c r="WBZ167" s="120"/>
      <c r="WCA167" s="120"/>
      <c r="WCB167" s="120"/>
      <c r="WCC167" s="120"/>
      <c r="WCD167" s="120"/>
      <c r="WCE167" s="120"/>
      <c r="WCF167" s="120"/>
      <c r="WCG167" s="120"/>
      <c r="WCH167" s="120"/>
      <c r="WCI167" s="120"/>
      <c r="WCJ167" s="120"/>
      <c r="WCK167" s="120"/>
      <c r="WCL167" s="120"/>
      <c r="WCM167" s="120"/>
      <c r="WCN167" s="120"/>
      <c r="WCO167" s="120"/>
      <c r="WCP167" s="120"/>
      <c r="WCQ167" s="120"/>
      <c r="WCR167" s="120"/>
      <c r="WCS167" s="120"/>
      <c r="WCT167" s="120"/>
      <c r="WCU167" s="120"/>
      <c r="WCV167" s="120"/>
      <c r="WCW167" s="120"/>
      <c r="WCX167" s="120"/>
      <c r="WCY167" s="120"/>
      <c r="WCZ167" s="120"/>
      <c r="WDA167" s="120"/>
      <c r="WDB167" s="120"/>
      <c r="WDC167" s="120"/>
      <c r="WDD167" s="120"/>
      <c r="WDE167" s="120"/>
      <c r="WDF167" s="120"/>
      <c r="WDG167" s="120"/>
      <c r="WDH167" s="120"/>
      <c r="WDI167" s="120"/>
      <c r="WDJ167" s="120"/>
      <c r="WDK167" s="120"/>
      <c r="WDL167" s="120"/>
      <c r="WDM167" s="120"/>
      <c r="WDN167" s="120"/>
      <c r="WDO167" s="120"/>
      <c r="WDP167" s="120"/>
      <c r="WDQ167" s="120"/>
      <c r="WDR167" s="120"/>
      <c r="WDS167" s="120"/>
      <c r="WDT167" s="120"/>
      <c r="WDU167" s="120"/>
      <c r="WDV167" s="120"/>
      <c r="WDW167" s="120"/>
      <c r="WDX167" s="120"/>
      <c r="WDY167" s="120"/>
      <c r="WDZ167" s="120"/>
      <c r="WEA167" s="120"/>
      <c r="WEB167" s="120"/>
      <c r="WEC167" s="120"/>
      <c r="WED167" s="120"/>
      <c r="WEE167" s="120"/>
      <c r="WEF167" s="120"/>
      <c r="WEG167" s="120"/>
      <c r="WEH167" s="120"/>
      <c r="WEI167" s="120"/>
      <c r="WEJ167" s="120"/>
      <c r="WEK167" s="120"/>
      <c r="WEL167" s="120"/>
      <c r="WEM167" s="120"/>
      <c r="WEN167" s="120"/>
      <c r="WEO167" s="120"/>
      <c r="WEP167" s="120"/>
      <c r="WEQ167" s="120"/>
      <c r="WER167" s="120"/>
      <c r="WES167" s="120"/>
      <c r="WET167" s="120"/>
      <c r="WEU167" s="120"/>
      <c r="WEV167" s="120"/>
      <c r="WEW167" s="120"/>
      <c r="WEX167" s="120"/>
      <c r="WEY167" s="120"/>
      <c r="WEZ167" s="120"/>
      <c r="WFA167" s="120"/>
      <c r="WFB167" s="120"/>
      <c r="WFC167" s="120"/>
      <c r="WFD167" s="120"/>
      <c r="WFE167" s="120"/>
      <c r="WFF167" s="120"/>
      <c r="WFG167" s="120"/>
      <c r="WFH167" s="120"/>
      <c r="WFI167" s="120"/>
      <c r="WFJ167" s="120"/>
      <c r="WFK167" s="120"/>
      <c r="WFL167" s="120"/>
      <c r="WFM167" s="120"/>
      <c r="WFN167" s="120"/>
      <c r="WFO167" s="120"/>
      <c r="WFP167" s="120"/>
      <c r="WFQ167" s="120"/>
      <c r="WFR167" s="120"/>
      <c r="WFS167" s="120"/>
      <c r="WFT167" s="120"/>
      <c r="WFU167" s="120"/>
      <c r="WFV167" s="120"/>
      <c r="WFW167" s="120"/>
      <c r="WFX167" s="120"/>
      <c r="WFY167" s="120"/>
      <c r="WFZ167" s="120"/>
      <c r="WGA167" s="120"/>
      <c r="WGB167" s="120"/>
      <c r="WGC167" s="120"/>
      <c r="WGD167" s="120"/>
      <c r="WGE167" s="120"/>
      <c r="WGF167" s="120"/>
      <c r="WGG167" s="120"/>
      <c r="WGH167" s="120"/>
      <c r="WGI167" s="120"/>
      <c r="WGJ167" s="120"/>
      <c r="WGK167" s="120"/>
      <c r="WGL167" s="120"/>
      <c r="WGM167" s="120"/>
      <c r="WGN167" s="120"/>
      <c r="WGO167" s="120"/>
      <c r="WGP167" s="120"/>
      <c r="WGQ167" s="120"/>
      <c r="WGR167" s="120"/>
      <c r="WGS167" s="120"/>
      <c r="WGT167" s="120"/>
      <c r="WGU167" s="120"/>
      <c r="WGV167" s="120"/>
      <c r="WGW167" s="120"/>
      <c r="WGX167" s="120"/>
      <c r="WGY167" s="120"/>
      <c r="WGZ167" s="120"/>
      <c r="WHA167" s="120"/>
      <c r="WHB167" s="120"/>
      <c r="WHC167" s="120"/>
      <c r="WHD167" s="120"/>
      <c r="WHE167" s="120"/>
      <c r="WHF167" s="120"/>
      <c r="WHG167" s="120"/>
      <c r="WHH167" s="120"/>
      <c r="WHI167" s="120"/>
      <c r="WHJ167" s="120"/>
      <c r="WHK167" s="120"/>
      <c r="WHL167" s="120"/>
      <c r="WHM167" s="120"/>
      <c r="WHN167" s="120"/>
      <c r="WHO167" s="120"/>
      <c r="WHP167" s="120"/>
      <c r="WHQ167" s="120"/>
      <c r="WHR167" s="120"/>
      <c r="WHS167" s="120"/>
      <c r="WHT167" s="120"/>
      <c r="WHU167" s="120"/>
      <c r="WHV167" s="120"/>
      <c r="WHW167" s="120"/>
      <c r="WHX167" s="120"/>
      <c r="WHY167" s="120"/>
      <c r="WHZ167" s="120"/>
      <c r="WIA167" s="120"/>
      <c r="WIB167" s="120"/>
      <c r="WIC167" s="120"/>
      <c r="WID167" s="120"/>
      <c r="WIE167" s="120"/>
      <c r="WIF167" s="120"/>
      <c r="WIG167" s="120"/>
      <c r="WIH167" s="120"/>
      <c r="WII167" s="120"/>
      <c r="WIJ167" s="120"/>
      <c r="WIK167" s="120"/>
      <c r="WIL167" s="120"/>
      <c r="WIM167" s="120"/>
      <c r="WIN167" s="120"/>
      <c r="WIO167" s="120"/>
      <c r="WIP167" s="120"/>
      <c r="WIQ167" s="120"/>
      <c r="WIR167" s="120"/>
      <c r="WIS167" s="120"/>
      <c r="WIT167" s="120"/>
      <c r="WIU167" s="120"/>
      <c r="WIV167" s="120"/>
      <c r="WIW167" s="120"/>
      <c r="WIX167" s="120"/>
      <c r="WIY167" s="120"/>
      <c r="WIZ167" s="120"/>
      <c r="WJA167" s="120"/>
      <c r="WJB167" s="120"/>
      <c r="WJC167" s="120"/>
      <c r="WJD167" s="120"/>
      <c r="WJE167" s="120"/>
      <c r="WJF167" s="120"/>
      <c r="WJG167" s="120"/>
      <c r="WJH167" s="120"/>
      <c r="WJI167" s="120"/>
      <c r="WJJ167" s="120"/>
      <c r="WJK167" s="120"/>
      <c r="WJL167" s="120"/>
      <c r="WJM167" s="120"/>
      <c r="WJN167" s="120"/>
      <c r="WJO167" s="120"/>
      <c r="WJP167" s="120"/>
      <c r="WJQ167" s="120"/>
      <c r="WJR167" s="120"/>
      <c r="WJS167" s="120"/>
      <c r="WJT167" s="120"/>
      <c r="WJU167" s="120"/>
      <c r="WJV167" s="120"/>
      <c r="WJW167" s="120"/>
      <c r="WJX167" s="120"/>
      <c r="WJY167" s="120"/>
      <c r="WJZ167" s="120"/>
      <c r="WKA167" s="120"/>
      <c r="WKB167" s="120"/>
      <c r="WKC167" s="120"/>
      <c r="WKD167" s="120"/>
      <c r="WKE167" s="120"/>
      <c r="WKF167" s="120"/>
      <c r="WKG167" s="120"/>
      <c r="WKH167" s="120"/>
      <c r="WKI167" s="120"/>
      <c r="WKJ167" s="120"/>
      <c r="WKK167" s="120"/>
      <c r="WKL167" s="120"/>
      <c r="WKM167" s="120"/>
      <c r="WKN167" s="120"/>
      <c r="WKO167" s="120"/>
      <c r="WKP167" s="120"/>
      <c r="WKQ167" s="120"/>
      <c r="WKR167" s="120"/>
      <c r="WKS167" s="120"/>
      <c r="WKT167" s="120"/>
      <c r="WKU167" s="120"/>
      <c r="WKV167" s="120"/>
      <c r="WKW167" s="120"/>
      <c r="WKX167" s="120"/>
      <c r="WKY167" s="120"/>
      <c r="WKZ167" s="120"/>
      <c r="WLA167" s="120"/>
      <c r="WLB167" s="120"/>
      <c r="WLC167" s="120"/>
      <c r="WLD167" s="120"/>
      <c r="WLE167" s="120"/>
      <c r="WLF167" s="120"/>
      <c r="WLG167" s="120"/>
      <c r="WLH167" s="120"/>
      <c r="WLI167" s="120"/>
      <c r="WLJ167" s="120"/>
      <c r="WLK167" s="120"/>
      <c r="WLL167" s="120"/>
      <c r="WLM167" s="120"/>
      <c r="WLN167" s="120"/>
      <c r="WLO167" s="120"/>
      <c r="WLP167" s="120"/>
      <c r="WLQ167" s="120"/>
      <c r="WLR167" s="120"/>
      <c r="WLS167" s="120"/>
      <c r="WLT167" s="120"/>
      <c r="WLU167" s="120"/>
      <c r="WLV167" s="120"/>
      <c r="WLW167" s="120"/>
      <c r="WLX167" s="120"/>
      <c r="WLY167" s="120"/>
      <c r="WLZ167" s="120"/>
      <c r="WMA167" s="120"/>
      <c r="WMB167" s="120"/>
      <c r="WMC167" s="120"/>
      <c r="WMD167" s="120"/>
      <c r="WME167" s="120"/>
      <c r="WMF167" s="120"/>
      <c r="WMG167" s="120"/>
      <c r="WMH167" s="120"/>
      <c r="WMI167" s="120"/>
      <c r="WMJ167" s="120"/>
      <c r="WMK167" s="120"/>
      <c r="WML167" s="120"/>
      <c r="WMM167" s="120"/>
      <c r="WMN167" s="120"/>
      <c r="WMO167" s="120"/>
      <c r="WMP167" s="120"/>
      <c r="WMQ167" s="120"/>
      <c r="WMR167" s="120"/>
      <c r="WMS167" s="120"/>
      <c r="WMT167" s="120"/>
      <c r="WMU167" s="120"/>
      <c r="WMV167" s="120"/>
      <c r="WMW167" s="120"/>
      <c r="WMX167" s="120"/>
      <c r="WMY167" s="120"/>
      <c r="WMZ167" s="120"/>
      <c r="WNA167" s="120"/>
      <c r="WNB167" s="120"/>
      <c r="WNC167" s="120"/>
      <c r="WND167" s="120"/>
      <c r="WNE167" s="120"/>
      <c r="WNF167" s="120"/>
      <c r="WNG167" s="120"/>
      <c r="WNH167" s="120"/>
      <c r="WNI167" s="120"/>
      <c r="WNJ167" s="120"/>
      <c r="WNK167" s="120"/>
      <c r="WNL167" s="120"/>
      <c r="WNM167" s="120"/>
      <c r="WNN167" s="120"/>
      <c r="WNO167" s="120"/>
      <c r="WNP167" s="120"/>
      <c r="WNQ167" s="120"/>
      <c r="WNR167" s="120"/>
      <c r="WNS167" s="120"/>
      <c r="WNT167" s="120"/>
      <c r="WNU167" s="120"/>
      <c r="WNV167" s="120"/>
      <c r="WNW167" s="120"/>
      <c r="WNX167" s="120"/>
      <c r="WNY167" s="120"/>
      <c r="WNZ167" s="120"/>
      <c r="WOA167" s="120"/>
      <c r="WOB167" s="120"/>
      <c r="WOC167" s="120"/>
      <c r="WOD167" s="120"/>
      <c r="WOE167" s="120"/>
      <c r="WOF167" s="120"/>
      <c r="WOG167" s="120"/>
      <c r="WOH167" s="120"/>
      <c r="WOI167" s="120"/>
      <c r="WOJ167" s="120"/>
      <c r="WOK167" s="120"/>
      <c r="WOL167" s="120"/>
      <c r="WOM167" s="120"/>
      <c r="WON167" s="120"/>
      <c r="WOO167" s="120"/>
      <c r="WOP167" s="120"/>
      <c r="WOQ167" s="120"/>
      <c r="WOR167" s="120"/>
      <c r="WOS167" s="120"/>
      <c r="WOT167" s="120"/>
      <c r="WOU167" s="120"/>
      <c r="WOV167" s="120"/>
      <c r="WOW167" s="120"/>
      <c r="WOX167" s="120"/>
      <c r="WOY167" s="120"/>
      <c r="WOZ167" s="120"/>
      <c r="WPA167" s="120"/>
      <c r="WPB167" s="120"/>
      <c r="WPC167" s="120"/>
      <c r="WPD167" s="120"/>
      <c r="WPE167" s="120"/>
      <c r="WPF167" s="120"/>
      <c r="WPG167" s="120"/>
      <c r="WPH167" s="120"/>
      <c r="WPI167" s="120"/>
      <c r="WPJ167" s="120"/>
      <c r="WPK167" s="120"/>
      <c r="WPL167" s="120"/>
      <c r="WPM167" s="120"/>
      <c r="WPN167" s="120"/>
      <c r="WPO167" s="120"/>
      <c r="WPP167" s="120"/>
      <c r="WPQ167" s="120"/>
      <c r="WPR167" s="120"/>
      <c r="WPS167" s="120"/>
      <c r="WPT167" s="120"/>
      <c r="WPU167" s="120"/>
      <c r="WPV167" s="120"/>
      <c r="WPW167" s="120"/>
      <c r="WPX167" s="120"/>
      <c r="WPY167" s="120"/>
      <c r="WPZ167" s="120"/>
      <c r="WQA167" s="120"/>
      <c r="WQB167" s="120"/>
      <c r="WQC167" s="120"/>
      <c r="WQD167" s="120"/>
      <c r="WQE167" s="120"/>
      <c r="WQF167" s="120"/>
      <c r="WQG167" s="120"/>
      <c r="WQH167" s="120"/>
      <c r="WQI167" s="120"/>
      <c r="WQJ167" s="120"/>
      <c r="WQK167" s="120"/>
      <c r="WQL167" s="120"/>
      <c r="WQM167" s="120"/>
      <c r="WQN167" s="120"/>
      <c r="WQO167" s="120"/>
      <c r="WQP167" s="120"/>
      <c r="WQQ167" s="120"/>
      <c r="WQR167" s="120"/>
      <c r="WQS167" s="120"/>
      <c r="WQT167" s="120"/>
      <c r="WQU167" s="120"/>
      <c r="WQV167" s="120"/>
      <c r="WQW167" s="120"/>
      <c r="WQX167" s="120"/>
      <c r="WQY167" s="120"/>
      <c r="WQZ167" s="120"/>
      <c r="WRA167" s="120"/>
      <c r="WRB167" s="120"/>
      <c r="WRC167" s="120"/>
      <c r="WRD167" s="120"/>
      <c r="WRE167" s="120"/>
      <c r="WRF167" s="120"/>
      <c r="WRG167" s="120"/>
      <c r="WRH167" s="120"/>
      <c r="WRI167" s="120"/>
      <c r="WRJ167" s="120"/>
      <c r="WRK167" s="120"/>
      <c r="WRL167" s="120"/>
      <c r="WRM167" s="120"/>
      <c r="WRN167" s="120"/>
      <c r="WRO167" s="120"/>
      <c r="WRP167" s="120"/>
      <c r="WRQ167" s="120"/>
      <c r="WRR167" s="120"/>
      <c r="WRS167" s="120"/>
      <c r="WRT167" s="120"/>
      <c r="WRU167" s="120"/>
      <c r="WRV167" s="120"/>
      <c r="WRW167" s="120"/>
      <c r="WRX167" s="120"/>
      <c r="WRY167" s="120"/>
      <c r="WRZ167" s="120"/>
      <c r="WSA167" s="120"/>
      <c r="WSB167" s="120"/>
      <c r="WSC167" s="120"/>
      <c r="WSD167" s="120"/>
      <c r="WSE167" s="120"/>
      <c r="WSF167" s="120"/>
      <c r="WSG167" s="120"/>
      <c r="WSH167" s="120"/>
      <c r="WSI167" s="120"/>
      <c r="WSJ167" s="120"/>
      <c r="WSK167" s="120"/>
      <c r="WSL167" s="120"/>
      <c r="WSM167" s="120"/>
      <c r="WSN167" s="120"/>
      <c r="WSO167" s="120"/>
      <c r="WSP167" s="120"/>
      <c r="WSQ167" s="120"/>
      <c r="WSR167" s="120"/>
      <c r="WSS167" s="120"/>
      <c r="WST167" s="120"/>
      <c r="WSU167" s="120"/>
      <c r="WSV167" s="120"/>
      <c r="WSW167" s="120"/>
      <c r="WSX167" s="120"/>
      <c r="WSY167" s="120"/>
      <c r="WSZ167" s="120"/>
      <c r="WTA167" s="120"/>
      <c r="WTB167" s="120"/>
      <c r="WTC167" s="120"/>
      <c r="WTD167" s="120"/>
      <c r="WTE167" s="120"/>
      <c r="WTF167" s="120"/>
      <c r="WTG167" s="120"/>
      <c r="WTH167" s="120"/>
      <c r="WTI167" s="120"/>
      <c r="WTJ167" s="120"/>
      <c r="WTK167" s="120"/>
      <c r="WTL167" s="120"/>
      <c r="WTM167" s="120"/>
      <c r="WTN167" s="120"/>
      <c r="WTO167" s="120"/>
      <c r="WTP167" s="120"/>
      <c r="WTQ167" s="120"/>
      <c r="WTR167" s="120"/>
      <c r="WTS167" s="120"/>
      <c r="WTT167" s="120"/>
      <c r="WTU167" s="120"/>
      <c r="WTV167" s="120"/>
      <c r="WTW167" s="120"/>
      <c r="WTX167" s="120"/>
      <c r="WTY167" s="120"/>
      <c r="WTZ167" s="120"/>
      <c r="WUA167" s="120"/>
      <c r="WUB167" s="120"/>
      <c r="WUC167" s="120"/>
      <c r="WUD167" s="120"/>
      <c r="WUE167" s="120"/>
      <c r="WUF167" s="120"/>
      <c r="WUG167" s="120"/>
      <c r="WUH167" s="120"/>
      <c r="WUI167" s="120"/>
      <c r="WUJ167" s="120"/>
      <c r="WUK167" s="120"/>
      <c r="WUL167" s="120"/>
      <c r="WUM167" s="120"/>
      <c r="WUN167" s="120"/>
      <c r="WUO167" s="120"/>
      <c r="WUP167" s="120"/>
      <c r="WUQ167" s="120"/>
      <c r="WUR167" s="120"/>
      <c r="WUS167" s="120"/>
      <c r="WUT167" s="120"/>
      <c r="WUU167" s="120"/>
      <c r="WUV167" s="120"/>
      <c r="WUW167" s="120"/>
      <c r="WUX167" s="120"/>
      <c r="WUY167" s="120"/>
      <c r="WUZ167" s="120"/>
      <c r="WVA167" s="120"/>
      <c r="WVB167" s="120"/>
      <c r="WVC167" s="120"/>
      <c r="WVD167" s="120"/>
      <c r="WVE167" s="120"/>
      <c r="WVF167" s="120"/>
      <c r="WVG167" s="120"/>
      <c r="WVH167" s="120"/>
      <c r="WVI167" s="120"/>
      <c r="WVJ167" s="120"/>
      <c r="WVK167" s="120"/>
      <c r="WVL167" s="120"/>
      <c r="WVM167" s="120"/>
      <c r="WVN167" s="120"/>
      <c r="WVO167" s="120"/>
      <c r="WVP167" s="120"/>
      <c r="WVQ167" s="120"/>
      <c r="WVR167" s="120"/>
      <c r="WVS167" s="120"/>
      <c r="WVT167" s="120"/>
      <c r="WVU167" s="120"/>
      <c r="WVV167" s="120"/>
      <c r="WVW167" s="120"/>
      <c r="WVX167" s="120"/>
      <c r="WVY167" s="120"/>
      <c r="WVZ167" s="120"/>
      <c r="WWA167" s="120"/>
      <c r="WWB167" s="120"/>
      <c r="WWC167" s="120"/>
      <c r="WWD167" s="120"/>
      <c r="WWE167" s="120"/>
      <c r="WWF167" s="120"/>
      <c r="WWG167" s="120"/>
      <c r="WWH167" s="120"/>
      <c r="WWI167" s="120"/>
      <c r="WWJ167" s="120"/>
      <c r="WWK167" s="120"/>
      <c r="WWL167" s="120"/>
      <c r="WWM167" s="120"/>
      <c r="WWN167" s="120"/>
      <c r="WWO167" s="120"/>
      <c r="WWP167" s="120"/>
      <c r="WWQ167" s="120"/>
      <c r="WWR167" s="120"/>
      <c r="WWS167" s="120"/>
      <c r="WWT167" s="120"/>
      <c r="WWU167" s="120"/>
      <c r="WWV167" s="120"/>
      <c r="WWW167" s="120"/>
      <c r="WWX167" s="120"/>
      <c r="WWY167" s="120"/>
      <c r="WWZ167" s="120"/>
      <c r="WXA167" s="120"/>
      <c r="WXB167" s="120"/>
      <c r="WXC167" s="120"/>
      <c r="WXD167" s="120"/>
      <c r="WXE167" s="120"/>
      <c r="WXF167" s="120"/>
      <c r="WXG167" s="120"/>
      <c r="WXH167" s="120"/>
      <c r="WXI167" s="120"/>
      <c r="WXJ167" s="120"/>
      <c r="WXK167" s="120"/>
      <c r="WXL167" s="120"/>
      <c r="WXM167" s="120"/>
      <c r="WXN167" s="120"/>
      <c r="WXO167" s="120"/>
      <c r="WXP167" s="120"/>
      <c r="WXQ167" s="120"/>
      <c r="WXR167" s="120"/>
      <c r="WXS167" s="120"/>
      <c r="WXT167" s="120"/>
      <c r="WXU167" s="120"/>
      <c r="WXV167" s="120"/>
      <c r="WXW167" s="120"/>
      <c r="WXX167" s="120"/>
      <c r="WXY167" s="120"/>
      <c r="WXZ167" s="120"/>
      <c r="WYA167" s="120"/>
      <c r="WYB167" s="120"/>
      <c r="WYC167" s="120"/>
      <c r="WYD167" s="120"/>
      <c r="WYE167" s="120"/>
      <c r="WYF167" s="120"/>
      <c r="WYG167" s="120"/>
      <c r="WYH167" s="120"/>
      <c r="WYI167" s="120"/>
      <c r="WYJ167" s="120"/>
      <c r="WYK167" s="120"/>
      <c r="WYL167" s="120"/>
      <c r="WYM167" s="120"/>
      <c r="WYN167" s="120"/>
      <c r="WYO167" s="120"/>
      <c r="WYP167" s="120"/>
      <c r="WYQ167" s="120"/>
      <c r="WYR167" s="120"/>
      <c r="WYS167" s="120"/>
      <c r="WYT167" s="120"/>
      <c r="WYU167" s="120"/>
      <c r="WYV167" s="120"/>
      <c r="WYW167" s="120"/>
      <c r="WYX167" s="120"/>
      <c r="WYY167" s="120"/>
      <c r="WYZ167" s="120"/>
      <c r="WZA167" s="120"/>
      <c r="WZB167" s="120"/>
      <c r="WZC167" s="120"/>
      <c r="WZD167" s="120"/>
      <c r="WZE167" s="120"/>
      <c r="WZF167" s="120"/>
      <c r="WZG167" s="120"/>
      <c r="WZH167" s="120"/>
      <c r="WZI167" s="120"/>
      <c r="WZJ167" s="120"/>
      <c r="WZK167" s="120"/>
      <c r="WZL167" s="120"/>
      <c r="WZM167" s="120"/>
      <c r="WZN167" s="120"/>
      <c r="WZO167" s="120"/>
      <c r="WZP167" s="120"/>
      <c r="WZQ167" s="120"/>
      <c r="WZR167" s="120"/>
      <c r="WZS167" s="120"/>
      <c r="WZT167" s="120"/>
      <c r="WZU167" s="120"/>
      <c r="WZV167" s="120"/>
      <c r="WZW167" s="120"/>
      <c r="WZX167" s="120"/>
      <c r="WZY167" s="120"/>
      <c r="WZZ167" s="120"/>
      <c r="XAA167" s="120"/>
      <c r="XAB167" s="120"/>
      <c r="XAC167" s="120"/>
      <c r="XAD167" s="120"/>
      <c r="XAE167" s="120"/>
      <c r="XAF167" s="120"/>
      <c r="XAG167" s="120"/>
      <c r="XAH167" s="120"/>
      <c r="XAI167" s="120"/>
      <c r="XAJ167" s="120"/>
      <c r="XAK167" s="120"/>
      <c r="XAL167" s="120"/>
      <c r="XAM167" s="120"/>
      <c r="XAN167" s="120"/>
      <c r="XAO167" s="120"/>
      <c r="XAP167" s="120"/>
      <c r="XAQ167" s="120"/>
      <c r="XAR167" s="120"/>
      <c r="XAS167" s="120"/>
      <c r="XAT167" s="120"/>
      <c r="XAU167" s="120"/>
      <c r="XAV167" s="120"/>
      <c r="XAW167" s="120"/>
      <c r="XAX167" s="120"/>
      <c r="XAY167" s="120"/>
      <c r="XAZ167" s="120"/>
      <c r="XBA167" s="120"/>
      <c r="XBB167" s="120"/>
      <c r="XBC167" s="120"/>
      <c r="XBD167" s="120"/>
      <c r="XBE167" s="120"/>
      <c r="XBF167" s="120"/>
      <c r="XBG167" s="120"/>
      <c r="XBH167" s="120"/>
      <c r="XBI167" s="120"/>
      <c r="XBJ167" s="120"/>
      <c r="XBK167" s="120"/>
      <c r="XBL167" s="120"/>
      <c r="XBM167" s="120"/>
      <c r="XBN167" s="120"/>
      <c r="XBO167" s="120"/>
      <c r="XBP167" s="120"/>
      <c r="XBQ167" s="120"/>
      <c r="XBR167" s="120"/>
      <c r="XBS167" s="120"/>
      <c r="XBT167" s="120"/>
      <c r="XBU167" s="120"/>
      <c r="XBV167" s="120"/>
      <c r="XBW167" s="120"/>
      <c r="XBX167" s="120"/>
      <c r="XBY167" s="120"/>
      <c r="XBZ167" s="120"/>
      <c r="XCA167" s="120"/>
      <c r="XCB167" s="120"/>
      <c r="XCC167" s="120"/>
      <c r="XCD167" s="120"/>
      <c r="XCE167" s="120"/>
      <c r="XCF167" s="120"/>
      <c r="XCG167" s="120"/>
      <c r="XCH167" s="120"/>
      <c r="XCI167" s="120"/>
      <c r="XCJ167" s="120"/>
      <c r="XCK167" s="120"/>
      <c r="XCL167" s="120"/>
      <c r="XCM167" s="120"/>
      <c r="XCN167" s="120"/>
      <c r="XCO167" s="120"/>
      <c r="XCP167" s="120"/>
      <c r="XCQ167" s="120"/>
      <c r="XCR167" s="120"/>
      <c r="XCS167" s="120"/>
      <c r="XCT167" s="120"/>
      <c r="XCU167" s="120"/>
      <c r="XCV167" s="120"/>
      <c r="XCW167" s="120"/>
      <c r="XCX167" s="120"/>
      <c r="XCY167" s="120"/>
      <c r="XCZ167" s="120"/>
      <c r="XDA167" s="120"/>
      <c r="XDB167" s="120"/>
      <c r="XDC167" s="120"/>
      <c r="XDD167" s="120"/>
      <c r="XDE167" s="120"/>
      <c r="XDF167" s="120"/>
      <c r="XDG167" s="120"/>
      <c r="XDH167" s="120"/>
      <c r="XDI167" s="120"/>
      <c r="XDJ167" s="120"/>
      <c r="XDK167" s="120"/>
      <c r="XDL167" s="120"/>
      <c r="XDM167" s="120"/>
      <c r="XDN167" s="120"/>
      <c r="XDO167" s="120"/>
      <c r="XDP167" s="120"/>
      <c r="XDQ167" s="120"/>
      <c r="XDR167" s="120"/>
      <c r="XDS167" s="120"/>
      <c r="XDT167" s="120"/>
      <c r="XDU167" s="120"/>
      <c r="XDV167" s="120"/>
      <c r="XDW167" s="120"/>
      <c r="XDX167" s="120"/>
      <c r="XDY167" s="120"/>
      <c r="XDZ167" s="120"/>
      <c r="XEA167" s="120"/>
      <c r="XEB167" s="120"/>
      <c r="XEC167" s="120"/>
      <c r="XED167" s="120"/>
      <c r="XEE167" s="120"/>
      <c r="XEF167" s="120"/>
      <c r="XEG167" s="120"/>
      <c r="XEH167" s="120"/>
      <c r="XEI167" s="120"/>
      <c r="XEJ167" s="120"/>
      <c r="XEK167" s="120"/>
      <c r="XEL167" s="120"/>
      <c r="XEM167" s="120"/>
      <c r="XEN167" s="120"/>
      <c r="XEO167" s="120"/>
      <c r="XEP167" s="120"/>
      <c r="XEQ167" s="120"/>
      <c r="XER167" s="120"/>
      <c r="XES167" s="120"/>
      <c r="XET167" s="120"/>
      <c r="XEU167" s="120"/>
      <c r="XEV167" s="120"/>
      <c r="XEW167" s="120"/>
      <c r="XEX167" s="120"/>
      <c r="XEY167" s="120"/>
      <c r="XEZ167" s="120"/>
      <c r="XFA167" s="120"/>
      <c r="XFB167" s="120"/>
      <c r="XFC167" s="120"/>
      <c r="XFD167" s="120"/>
    </row>
    <row r="168" spans="1:16384" s="119" customFormat="1" ht="12" customHeight="1" x14ac:dyDescent="0.25">
      <c r="A168" s="128" t="s">
        <v>263</v>
      </c>
      <c r="B168" s="128"/>
      <c r="C168" s="128"/>
      <c r="D168" s="128"/>
      <c r="E168" s="128"/>
      <c r="F168" s="128"/>
      <c r="G168" s="128"/>
      <c r="H168" s="128"/>
      <c r="I168" s="12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18"/>
      <c r="BH168" s="118"/>
      <c r="BI168" s="118"/>
      <c r="BJ168" s="118"/>
      <c r="BK168" s="118"/>
      <c r="BL168" s="118"/>
      <c r="BM168" s="118"/>
      <c r="BN168" s="118"/>
      <c r="BO168" s="118"/>
      <c r="BP168" s="118"/>
      <c r="BQ168" s="118"/>
      <c r="BR168" s="118"/>
      <c r="BS168" s="118"/>
      <c r="BT168" s="118"/>
      <c r="BU168" s="118"/>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8"/>
      <c r="CQ168" s="118"/>
      <c r="CR168" s="118"/>
      <c r="CS168" s="118"/>
      <c r="CT168" s="118"/>
      <c r="CU168" s="118"/>
      <c r="CV168" s="118"/>
      <c r="CW168" s="118"/>
      <c r="CX168" s="118"/>
      <c r="CY168" s="118"/>
      <c r="CZ168" s="118"/>
      <c r="DA168" s="118"/>
      <c r="DB168" s="118"/>
      <c r="DC168" s="118"/>
      <c r="DD168" s="118"/>
      <c r="DE168" s="118"/>
      <c r="DF168" s="118"/>
      <c r="DG168" s="118"/>
      <c r="DH168" s="118"/>
      <c r="DI168" s="118"/>
      <c r="DJ168" s="118"/>
      <c r="DK168" s="118"/>
      <c r="DL168" s="118"/>
      <c r="DM168" s="118"/>
      <c r="DN168" s="118"/>
      <c r="DO168" s="118"/>
      <c r="DP168" s="118"/>
      <c r="DQ168" s="118"/>
      <c r="DR168" s="118"/>
      <c r="DS168" s="118"/>
      <c r="DT168" s="118"/>
      <c r="DU168" s="118"/>
      <c r="DV168" s="118"/>
      <c r="DW168" s="118"/>
      <c r="DX168" s="118"/>
      <c r="DY168" s="118"/>
      <c r="DZ168" s="118"/>
      <c r="EA168" s="118"/>
      <c r="EB168" s="118"/>
      <c r="EC168" s="118"/>
      <c r="ED168" s="118"/>
      <c r="EE168" s="118"/>
      <c r="EF168" s="118"/>
      <c r="EG168" s="118"/>
      <c r="EH168" s="118"/>
      <c r="EI168" s="118"/>
      <c r="EJ168" s="118"/>
      <c r="EK168" s="118"/>
      <c r="EL168" s="118"/>
      <c r="EM168" s="118"/>
      <c r="EN168" s="118"/>
      <c r="EO168" s="118"/>
      <c r="EP168" s="118"/>
      <c r="EQ168" s="118"/>
      <c r="ER168" s="118"/>
      <c r="ES168" s="118"/>
      <c r="ET168" s="118"/>
      <c r="EU168" s="118"/>
      <c r="EV168" s="118"/>
      <c r="EW168" s="118"/>
      <c r="EX168" s="118"/>
      <c r="EY168" s="118"/>
      <c r="EZ168" s="118"/>
      <c r="FA168" s="118"/>
      <c r="FB168" s="118"/>
      <c r="FC168" s="118"/>
      <c r="FD168" s="118"/>
      <c r="FE168" s="118"/>
      <c r="FF168" s="118"/>
      <c r="FG168" s="118"/>
      <c r="FH168" s="118"/>
      <c r="FI168" s="118"/>
      <c r="FJ168" s="118"/>
      <c r="FK168" s="118"/>
      <c r="FL168" s="118"/>
      <c r="FM168" s="118"/>
      <c r="FN168" s="118"/>
      <c r="FO168" s="118"/>
      <c r="FP168" s="118"/>
      <c r="FQ168" s="118"/>
      <c r="FR168" s="118"/>
      <c r="FS168" s="118"/>
      <c r="FT168" s="118"/>
      <c r="FU168" s="118"/>
      <c r="FV168" s="118"/>
      <c r="FW168" s="118"/>
      <c r="FX168" s="118"/>
      <c r="FY168" s="118"/>
      <c r="FZ168" s="118"/>
      <c r="GA168" s="118"/>
      <c r="GB168" s="118"/>
      <c r="GC168" s="118"/>
      <c r="GD168" s="118"/>
      <c r="GE168" s="118"/>
      <c r="GF168" s="118"/>
      <c r="GG168" s="118"/>
      <c r="GH168" s="118"/>
      <c r="GI168" s="118"/>
      <c r="GJ168" s="118"/>
      <c r="GK168" s="118"/>
      <c r="GL168" s="118"/>
      <c r="GM168" s="118"/>
      <c r="GN168" s="118"/>
      <c r="GO168" s="118"/>
      <c r="GP168" s="118"/>
      <c r="GQ168" s="118"/>
      <c r="GR168" s="118"/>
      <c r="GS168" s="118"/>
      <c r="GT168" s="118"/>
      <c r="GU168" s="118"/>
      <c r="GV168" s="118"/>
      <c r="GW168" s="118"/>
      <c r="GX168" s="118"/>
      <c r="GY168" s="118"/>
      <c r="GZ168" s="118"/>
      <c r="HA168" s="118"/>
      <c r="HB168" s="118"/>
      <c r="HC168" s="118"/>
      <c r="HD168" s="118"/>
      <c r="HE168" s="118"/>
      <c r="HF168" s="118"/>
      <c r="HG168" s="118"/>
      <c r="HH168" s="118"/>
      <c r="HI168" s="118"/>
      <c r="HJ168" s="118"/>
      <c r="HK168" s="118"/>
      <c r="HL168" s="118"/>
      <c r="HM168" s="118"/>
      <c r="HN168" s="118"/>
      <c r="HO168" s="118"/>
      <c r="HP168" s="118"/>
      <c r="HQ168" s="118"/>
      <c r="HR168" s="118"/>
      <c r="HS168" s="118"/>
      <c r="HT168" s="118"/>
      <c r="HU168" s="118"/>
      <c r="HV168" s="118"/>
      <c r="HW168" s="118"/>
      <c r="HX168" s="118"/>
      <c r="HY168" s="118"/>
      <c r="HZ168" s="118"/>
      <c r="IA168" s="118"/>
      <c r="IB168" s="118"/>
      <c r="IC168" s="118"/>
      <c r="ID168" s="118"/>
      <c r="IE168" s="118"/>
      <c r="IF168" s="118"/>
      <c r="IG168" s="118"/>
      <c r="IH168" s="118"/>
      <c r="II168" s="118"/>
      <c r="IJ168" s="118"/>
      <c r="IK168" s="118"/>
      <c r="IL168" s="118"/>
      <c r="IM168" s="118"/>
      <c r="IN168" s="118"/>
      <c r="IO168" s="118"/>
      <c r="IP168" s="118"/>
      <c r="IQ168" s="118"/>
      <c r="IR168" s="118"/>
      <c r="IS168" s="118"/>
      <c r="IT168" s="118"/>
      <c r="IU168" s="118"/>
      <c r="IV168" s="118"/>
      <c r="IW168" s="118"/>
      <c r="IX168" s="118"/>
      <c r="IY168" s="118"/>
      <c r="IZ168" s="118"/>
      <c r="JA168" s="118"/>
      <c r="JB168" s="118"/>
      <c r="JC168" s="118"/>
      <c r="JD168" s="118"/>
      <c r="JE168" s="118"/>
      <c r="JF168" s="118"/>
      <c r="JG168" s="118"/>
      <c r="JH168" s="118"/>
      <c r="JI168" s="118"/>
      <c r="JJ168" s="118"/>
      <c r="JK168" s="118"/>
      <c r="JL168" s="118"/>
      <c r="JM168" s="118"/>
      <c r="JN168" s="118"/>
      <c r="JO168" s="118"/>
      <c r="JP168" s="118"/>
      <c r="JQ168" s="118"/>
      <c r="JR168" s="118"/>
      <c r="JS168" s="118"/>
      <c r="JT168" s="118"/>
      <c r="JU168" s="118"/>
      <c r="JV168" s="118"/>
      <c r="JW168" s="118"/>
      <c r="JX168" s="118"/>
      <c r="JY168" s="118"/>
      <c r="JZ168" s="118"/>
      <c r="KA168" s="118"/>
      <c r="KB168" s="118"/>
      <c r="KC168" s="118"/>
      <c r="KD168" s="118"/>
      <c r="KE168" s="118"/>
      <c r="KF168" s="118"/>
      <c r="KG168" s="118"/>
      <c r="KH168" s="118"/>
      <c r="KI168" s="118"/>
      <c r="KJ168" s="118"/>
      <c r="KK168" s="118"/>
      <c r="KL168" s="118"/>
      <c r="KM168" s="118"/>
      <c r="KN168" s="118"/>
      <c r="KO168" s="118"/>
      <c r="KP168" s="118"/>
      <c r="KQ168" s="118"/>
      <c r="KR168" s="118"/>
      <c r="KS168" s="118"/>
      <c r="KT168" s="118"/>
      <c r="KU168" s="118"/>
      <c r="KV168" s="118"/>
      <c r="KW168" s="118"/>
      <c r="KX168" s="118"/>
      <c r="KY168" s="118"/>
      <c r="KZ168" s="118"/>
      <c r="LA168" s="118"/>
      <c r="LB168" s="118"/>
      <c r="LC168" s="118"/>
      <c r="LD168" s="118"/>
      <c r="LE168" s="118"/>
      <c r="LF168" s="118"/>
      <c r="LG168" s="118"/>
      <c r="LH168" s="118"/>
      <c r="LI168" s="118"/>
      <c r="LJ168" s="118"/>
      <c r="LK168" s="118"/>
      <c r="LL168" s="118"/>
      <c r="LM168" s="118"/>
      <c r="LN168" s="118"/>
      <c r="LO168" s="118"/>
      <c r="LP168" s="118"/>
      <c r="LQ168" s="118"/>
      <c r="LR168" s="118"/>
      <c r="LS168" s="118"/>
      <c r="LT168" s="118"/>
      <c r="LU168" s="118"/>
      <c r="LV168" s="118"/>
      <c r="LW168" s="118"/>
      <c r="LX168" s="118"/>
      <c r="LY168" s="118"/>
      <c r="LZ168" s="118"/>
      <c r="MA168" s="118"/>
      <c r="MB168" s="118"/>
      <c r="MC168" s="118"/>
      <c r="MD168" s="118"/>
      <c r="ME168" s="118"/>
      <c r="MF168" s="118"/>
      <c r="MG168" s="118"/>
      <c r="MH168" s="118"/>
      <c r="MI168" s="118"/>
      <c r="MJ168" s="118"/>
      <c r="MK168" s="118"/>
      <c r="ML168" s="118"/>
      <c r="MM168" s="118"/>
      <c r="MN168" s="118"/>
      <c r="MO168" s="118"/>
      <c r="MP168" s="118"/>
      <c r="MQ168" s="118"/>
      <c r="MR168" s="118"/>
      <c r="MS168" s="118"/>
      <c r="MT168" s="118"/>
      <c r="MU168" s="118"/>
      <c r="MV168" s="118"/>
      <c r="MW168" s="118"/>
      <c r="MX168" s="118"/>
      <c r="MY168" s="118"/>
      <c r="MZ168" s="118"/>
      <c r="NA168" s="118"/>
      <c r="NB168" s="118"/>
      <c r="NC168" s="118"/>
      <c r="ND168" s="118"/>
      <c r="NE168" s="118"/>
      <c r="NF168" s="118"/>
      <c r="NG168" s="118"/>
      <c r="NH168" s="118"/>
      <c r="NI168" s="118"/>
      <c r="NJ168" s="118"/>
      <c r="NK168" s="118"/>
      <c r="NL168" s="118"/>
      <c r="NM168" s="118"/>
      <c r="NN168" s="118"/>
      <c r="NO168" s="118"/>
      <c r="NP168" s="118"/>
      <c r="NQ168" s="118"/>
      <c r="NR168" s="118"/>
      <c r="NS168" s="118"/>
      <c r="NT168" s="118"/>
      <c r="NU168" s="118"/>
      <c r="NV168" s="118"/>
      <c r="NW168" s="118"/>
      <c r="NX168" s="118"/>
      <c r="NY168" s="118"/>
      <c r="NZ168" s="118"/>
      <c r="OA168" s="118"/>
      <c r="OB168" s="118"/>
      <c r="OC168" s="118"/>
      <c r="OD168" s="118"/>
      <c r="OE168" s="118"/>
      <c r="OF168" s="118"/>
      <c r="OG168" s="118"/>
      <c r="OH168" s="118"/>
      <c r="OI168" s="118"/>
      <c r="OJ168" s="118"/>
      <c r="OK168" s="118"/>
      <c r="OL168" s="118"/>
      <c r="OM168" s="118"/>
      <c r="ON168" s="118"/>
      <c r="OO168" s="118"/>
      <c r="OP168" s="118"/>
      <c r="OQ168" s="118"/>
      <c r="OR168" s="118"/>
      <c r="OS168" s="118"/>
      <c r="OT168" s="118"/>
      <c r="OU168" s="118"/>
      <c r="OV168" s="118"/>
      <c r="OW168" s="118"/>
      <c r="OX168" s="118"/>
      <c r="OY168" s="118"/>
      <c r="OZ168" s="118"/>
      <c r="PA168" s="118"/>
      <c r="PB168" s="118"/>
      <c r="PC168" s="118"/>
      <c r="PD168" s="118"/>
      <c r="PE168" s="118"/>
      <c r="PF168" s="118"/>
      <c r="PG168" s="118"/>
      <c r="PH168" s="118"/>
      <c r="PI168" s="118"/>
      <c r="PJ168" s="118"/>
      <c r="PK168" s="118"/>
      <c r="PL168" s="118"/>
      <c r="PM168" s="118"/>
      <c r="PN168" s="118"/>
      <c r="PO168" s="118"/>
      <c r="PP168" s="118"/>
      <c r="PQ168" s="118"/>
      <c r="PR168" s="118"/>
      <c r="PS168" s="118"/>
      <c r="PT168" s="118"/>
      <c r="PU168" s="118"/>
      <c r="PV168" s="118"/>
      <c r="PW168" s="118"/>
      <c r="PX168" s="118"/>
      <c r="PY168" s="118"/>
      <c r="PZ168" s="118"/>
      <c r="QA168" s="118"/>
      <c r="QB168" s="118"/>
      <c r="QC168" s="118"/>
      <c r="QD168" s="118"/>
      <c r="QE168" s="118"/>
      <c r="QF168" s="118"/>
      <c r="QG168" s="118"/>
      <c r="QH168" s="118"/>
      <c r="QI168" s="118"/>
      <c r="QJ168" s="118"/>
      <c r="QK168" s="118"/>
      <c r="QL168" s="118"/>
      <c r="QM168" s="118"/>
      <c r="QN168" s="118"/>
      <c r="QO168" s="118"/>
      <c r="QP168" s="118"/>
      <c r="QQ168" s="118"/>
      <c r="QR168" s="118"/>
      <c r="QS168" s="118"/>
      <c r="QT168" s="118"/>
      <c r="QU168" s="118"/>
      <c r="QV168" s="118"/>
      <c r="QW168" s="118"/>
      <c r="QX168" s="118"/>
      <c r="QY168" s="118"/>
      <c r="QZ168" s="118"/>
      <c r="RA168" s="118"/>
      <c r="RB168" s="118"/>
      <c r="RC168" s="118"/>
      <c r="RD168" s="118"/>
      <c r="RE168" s="118"/>
      <c r="RF168" s="118"/>
      <c r="RG168" s="118"/>
      <c r="RH168" s="118"/>
      <c r="RI168" s="118"/>
      <c r="RJ168" s="118"/>
      <c r="RK168" s="118"/>
      <c r="RL168" s="118"/>
      <c r="RM168" s="118"/>
      <c r="RN168" s="118"/>
      <c r="RO168" s="118"/>
      <c r="RP168" s="118"/>
      <c r="RQ168" s="118"/>
      <c r="RR168" s="118"/>
      <c r="RS168" s="118"/>
      <c r="RT168" s="118"/>
      <c r="RU168" s="118"/>
      <c r="RV168" s="118"/>
      <c r="RW168" s="118"/>
      <c r="RX168" s="118"/>
      <c r="RY168" s="118"/>
      <c r="RZ168" s="118"/>
      <c r="SA168" s="118"/>
      <c r="SB168" s="118"/>
      <c r="SC168" s="118"/>
      <c r="SD168" s="118"/>
      <c r="SE168" s="118"/>
      <c r="SF168" s="118"/>
      <c r="SG168" s="118"/>
      <c r="SH168" s="118"/>
      <c r="SI168" s="118"/>
      <c r="SJ168" s="118"/>
      <c r="SK168" s="118"/>
      <c r="SL168" s="118"/>
      <c r="SM168" s="118"/>
      <c r="SN168" s="118"/>
      <c r="SO168" s="118"/>
      <c r="SP168" s="118"/>
      <c r="SQ168" s="118"/>
      <c r="SR168" s="118"/>
      <c r="SS168" s="118"/>
      <c r="ST168" s="118"/>
      <c r="SU168" s="118"/>
      <c r="SV168" s="118"/>
      <c r="SW168" s="118"/>
      <c r="SX168" s="118"/>
      <c r="SY168" s="118"/>
      <c r="SZ168" s="118"/>
      <c r="TA168" s="118"/>
      <c r="TB168" s="118"/>
      <c r="TC168" s="118"/>
      <c r="TD168" s="118"/>
      <c r="TE168" s="118"/>
      <c r="TF168" s="118"/>
      <c r="TG168" s="118"/>
      <c r="TH168" s="118"/>
      <c r="TI168" s="118"/>
      <c r="TJ168" s="118"/>
      <c r="TK168" s="118"/>
      <c r="TL168" s="118"/>
      <c r="TM168" s="118"/>
      <c r="TN168" s="118"/>
      <c r="TO168" s="118"/>
      <c r="TP168" s="118"/>
      <c r="TQ168" s="118"/>
      <c r="TR168" s="118"/>
      <c r="TS168" s="118"/>
      <c r="TT168" s="118"/>
      <c r="TU168" s="118"/>
      <c r="TV168" s="118"/>
      <c r="TW168" s="118"/>
      <c r="TX168" s="118"/>
      <c r="TY168" s="118"/>
      <c r="TZ168" s="118"/>
      <c r="UA168" s="118"/>
      <c r="UB168" s="118"/>
      <c r="UC168" s="118"/>
      <c r="UD168" s="118"/>
      <c r="UE168" s="118"/>
      <c r="UF168" s="118"/>
      <c r="UG168" s="118"/>
      <c r="UH168" s="118"/>
      <c r="UI168" s="118"/>
      <c r="UJ168" s="118"/>
      <c r="UK168" s="118"/>
      <c r="UL168" s="118"/>
      <c r="UM168" s="118"/>
      <c r="UN168" s="118"/>
      <c r="UO168" s="118"/>
      <c r="UP168" s="118"/>
      <c r="UQ168" s="118"/>
      <c r="UR168" s="118"/>
      <c r="US168" s="118"/>
      <c r="UT168" s="118"/>
      <c r="UU168" s="118"/>
      <c r="UV168" s="118"/>
      <c r="UW168" s="118"/>
      <c r="UX168" s="118"/>
      <c r="UY168" s="118"/>
      <c r="UZ168" s="118"/>
      <c r="VA168" s="118"/>
      <c r="VB168" s="118"/>
      <c r="VC168" s="118"/>
      <c r="VD168" s="118"/>
      <c r="VE168" s="118"/>
      <c r="VF168" s="118"/>
      <c r="VG168" s="118"/>
      <c r="VH168" s="118"/>
      <c r="VI168" s="118"/>
      <c r="VJ168" s="118"/>
      <c r="VK168" s="118"/>
      <c r="VL168" s="118"/>
      <c r="VM168" s="118"/>
      <c r="VN168" s="118"/>
      <c r="VO168" s="118"/>
      <c r="VP168" s="118"/>
      <c r="VQ168" s="118"/>
      <c r="VR168" s="118"/>
      <c r="VS168" s="118"/>
      <c r="VT168" s="118"/>
      <c r="VU168" s="118"/>
      <c r="VV168" s="118"/>
      <c r="VW168" s="118"/>
      <c r="VX168" s="118"/>
      <c r="VY168" s="118"/>
      <c r="VZ168" s="118"/>
      <c r="WA168" s="118"/>
      <c r="WB168" s="118"/>
      <c r="WC168" s="118"/>
      <c r="WD168" s="118"/>
      <c r="WE168" s="118"/>
      <c r="WF168" s="118"/>
      <c r="WG168" s="118"/>
      <c r="WH168" s="118"/>
      <c r="WI168" s="118"/>
      <c r="WJ168" s="118"/>
      <c r="WK168" s="118"/>
      <c r="WL168" s="118"/>
      <c r="WM168" s="118"/>
      <c r="WN168" s="118"/>
      <c r="WO168" s="118"/>
      <c r="WP168" s="118"/>
      <c r="WQ168" s="118"/>
      <c r="WR168" s="118"/>
      <c r="WS168" s="118"/>
      <c r="WT168" s="118"/>
      <c r="WU168" s="118"/>
      <c r="WV168" s="118"/>
      <c r="WW168" s="118"/>
      <c r="WX168" s="118"/>
      <c r="WY168" s="118"/>
      <c r="WZ168" s="118"/>
      <c r="XA168" s="118"/>
      <c r="XB168" s="118"/>
      <c r="XC168" s="118"/>
      <c r="XD168" s="118"/>
      <c r="XE168" s="118"/>
      <c r="XF168" s="118"/>
      <c r="XG168" s="118"/>
      <c r="XH168" s="118"/>
      <c r="XI168" s="118"/>
      <c r="XJ168" s="118"/>
      <c r="XK168" s="118"/>
      <c r="XL168" s="118"/>
      <c r="XM168" s="118"/>
      <c r="XN168" s="118"/>
      <c r="XO168" s="118"/>
      <c r="XP168" s="118"/>
      <c r="XQ168" s="118"/>
      <c r="XR168" s="118"/>
      <c r="XS168" s="118"/>
      <c r="XT168" s="118"/>
      <c r="XU168" s="118"/>
      <c r="XV168" s="118"/>
      <c r="XW168" s="118"/>
      <c r="XX168" s="118"/>
      <c r="XY168" s="118"/>
      <c r="XZ168" s="118"/>
      <c r="YA168" s="118"/>
      <c r="YB168" s="118"/>
      <c r="YC168" s="118"/>
      <c r="YD168" s="118"/>
      <c r="YE168" s="118"/>
      <c r="YF168" s="118"/>
      <c r="YG168" s="118"/>
      <c r="YH168" s="118"/>
      <c r="YI168" s="118"/>
      <c r="YJ168" s="118"/>
      <c r="YK168" s="118"/>
      <c r="YL168" s="118"/>
      <c r="YM168" s="118"/>
      <c r="YN168" s="118"/>
      <c r="YO168" s="118"/>
      <c r="YP168" s="118"/>
      <c r="YQ168" s="118"/>
      <c r="YR168" s="118"/>
      <c r="YS168" s="118"/>
      <c r="YT168" s="118"/>
      <c r="YU168" s="118"/>
      <c r="YV168" s="118"/>
      <c r="YW168" s="118"/>
      <c r="YX168" s="118"/>
      <c r="YY168" s="118"/>
      <c r="YZ168" s="118"/>
      <c r="ZA168" s="118"/>
      <c r="ZB168" s="118"/>
      <c r="ZC168" s="118"/>
      <c r="ZD168" s="118"/>
      <c r="ZE168" s="118"/>
      <c r="ZF168" s="118"/>
      <c r="ZG168" s="118"/>
      <c r="ZH168" s="118"/>
      <c r="ZI168" s="118"/>
      <c r="ZJ168" s="118"/>
      <c r="ZK168" s="118"/>
      <c r="ZL168" s="118"/>
      <c r="ZM168" s="118"/>
      <c r="ZN168" s="118"/>
      <c r="ZO168" s="118"/>
      <c r="ZP168" s="118"/>
      <c r="ZQ168" s="118"/>
      <c r="ZR168" s="118"/>
      <c r="ZS168" s="118"/>
      <c r="ZT168" s="118"/>
      <c r="ZU168" s="118"/>
      <c r="ZV168" s="118"/>
      <c r="ZW168" s="118"/>
      <c r="ZX168" s="118"/>
      <c r="ZY168" s="118"/>
      <c r="ZZ168" s="118"/>
      <c r="AAA168" s="118"/>
      <c r="AAB168" s="118"/>
      <c r="AAC168" s="118"/>
      <c r="AAD168" s="118"/>
      <c r="AAE168" s="118"/>
      <c r="AAF168" s="118"/>
      <c r="AAG168" s="118"/>
      <c r="AAH168" s="118"/>
      <c r="AAI168" s="118"/>
      <c r="AAJ168" s="118"/>
      <c r="AAK168" s="118"/>
      <c r="AAL168" s="118"/>
      <c r="AAM168" s="118"/>
      <c r="AAN168" s="118"/>
      <c r="AAO168" s="118"/>
      <c r="AAP168" s="118"/>
      <c r="AAQ168" s="118"/>
      <c r="AAR168" s="118"/>
      <c r="AAS168" s="118"/>
      <c r="AAT168" s="118"/>
      <c r="AAU168" s="118"/>
      <c r="AAV168" s="118"/>
      <c r="AAW168" s="118"/>
      <c r="AAX168" s="118"/>
      <c r="AAY168" s="118"/>
      <c r="AAZ168" s="118"/>
      <c r="ABA168" s="118"/>
      <c r="ABB168" s="118"/>
      <c r="ABC168" s="118"/>
      <c r="ABD168" s="118"/>
      <c r="ABE168" s="118"/>
      <c r="ABF168" s="118"/>
      <c r="ABG168" s="118"/>
      <c r="ABH168" s="118"/>
      <c r="ABI168" s="118"/>
      <c r="ABJ168" s="118"/>
      <c r="ABK168" s="118"/>
      <c r="ABL168" s="118"/>
      <c r="ABM168" s="118"/>
      <c r="ABN168" s="118"/>
      <c r="ABO168" s="118"/>
      <c r="ABP168" s="118"/>
      <c r="ABQ168" s="118"/>
      <c r="ABR168" s="118"/>
      <c r="ABS168" s="118"/>
      <c r="ABT168" s="118"/>
      <c r="ABU168" s="118"/>
      <c r="ABV168" s="118"/>
      <c r="ABW168" s="118"/>
      <c r="ABX168" s="118"/>
      <c r="ABY168" s="118"/>
      <c r="ABZ168" s="118"/>
      <c r="ACA168" s="118"/>
      <c r="ACB168" s="118"/>
      <c r="ACC168" s="118"/>
      <c r="ACD168" s="118"/>
      <c r="ACE168" s="118"/>
      <c r="ACF168" s="118"/>
      <c r="ACG168" s="118"/>
      <c r="ACH168" s="118"/>
      <c r="ACI168" s="118"/>
      <c r="ACJ168" s="118"/>
      <c r="ACK168" s="118"/>
      <c r="ACL168" s="118"/>
      <c r="ACM168" s="118"/>
      <c r="ACN168" s="118"/>
      <c r="ACO168" s="118"/>
      <c r="ACP168" s="118"/>
      <c r="ACQ168" s="118"/>
      <c r="ACR168" s="118"/>
      <c r="ACS168" s="118"/>
      <c r="ACT168" s="118"/>
      <c r="ACU168" s="118"/>
      <c r="ACV168" s="118"/>
      <c r="ACW168" s="118"/>
      <c r="ACX168" s="118"/>
      <c r="ACY168" s="118"/>
      <c r="ACZ168" s="118"/>
      <c r="ADA168" s="118"/>
      <c r="ADB168" s="118"/>
      <c r="ADC168" s="118"/>
      <c r="ADD168" s="118"/>
      <c r="ADE168" s="118"/>
      <c r="ADF168" s="118"/>
      <c r="ADG168" s="118"/>
      <c r="ADH168" s="118"/>
      <c r="ADI168" s="118"/>
      <c r="ADJ168" s="118"/>
      <c r="ADK168" s="118"/>
      <c r="ADL168" s="118"/>
      <c r="ADM168" s="118"/>
      <c r="ADN168" s="118"/>
      <c r="ADO168" s="118"/>
      <c r="ADP168" s="118"/>
      <c r="ADQ168" s="118"/>
      <c r="ADR168" s="118"/>
      <c r="ADS168" s="118"/>
      <c r="ADT168" s="118"/>
      <c r="ADU168" s="118"/>
      <c r="ADV168" s="118"/>
      <c r="ADW168" s="118"/>
      <c r="ADX168" s="118"/>
      <c r="ADY168" s="118"/>
      <c r="ADZ168" s="118"/>
      <c r="AEA168" s="118"/>
      <c r="AEB168" s="118"/>
      <c r="AEC168" s="118"/>
      <c r="AED168" s="118"/>
      <c r="AEE168" s="118"/>
      <c r="AEF168" s="118"/>
      <c r="AEG168" s="118"/>
      <c r="AEH168" s="118"/>
      <c r="AEI168" s="118"/>
      <c r="AEJ168" s="118"/>
      <c r="AEK168" s="118"/>
      <c r="AEL168" s="118"/>
      <c r="AEM168" s="118"/>
      <c r="AEN168" s="118"/>
      <c r="AEO168" s="118"/>
      <c r="AEP168" s="118"/>
      <c r="AEQ168" s="118"/>
      <c r="AER168" s="118"/>
      <c r="AES168" s="118"/>
      <c r="AET168" s="118"/>
      <c r="AEU168" s="118"/>
      <c r="AEV168" s="118"/>
      <c r="AEW168" s="118"/>
      <c r="AEX168" s="118"/>
      <c r="AEY168" s="118"/>
      <c r="AEZ168" s="118"/>
      <c r="AFA168" s="118"/>
      <c r="AFB168" s="118"/>
      <c r="AFC168" s="118"/>
      <c r="AFD168" s="118"/>
      <c r="AFE168" s="118"/>
      <c r="AFF168" s="118"/>
      <c r="AFG168" s="118"/>
      <c r="AFH168" s="118"/>
      <c r="AFI168" s="118"/>
      <c r="AFJ168" s="118"/>
      <c r="AFK168" s="118"/>
      <c r="AFL168" s="118"/>
      <c r="AFM168" s="118"/>
      <c r="AFN168" s="118"/>
      <c r="AFO168" s="118"/>
      <c r="AFP168" s="118"/>
      <c r="AFQ168" s="118"/>
      <c r="AFR168" s="118"/>
      <c r="AFS168" s="118"/>
      <c r="AFT168" s="118"/>
      <c r="AFU168" s="118"/>
      <c r="AFV168" s="118"/>
      <c r="AFW168" s="118"/>
      <c r="AFX168" s="118"/>
      <c r="AFY168" s="118"/>
      <c r="AFZ168" s="118"/>
      <c r="AGA168" s="118"/>
      <c r="AGB168" s="118"/>
      <c r="AGC168" s="118"/>
      <c r="AGD168" s="118"/>
      <c r="AGE168" s="118"/>
      <c r="AGF168" s="118"/>
      <c r="AGG168" s="118"/>
      <c r="AGH168" s="118"/>
      <c r="AGI168" s="118"/>
      <c r="AGJ168" s="118"/>
      <c r="AGK168" s="118"/>
      <c r="AGL168" s="118"/>
      <c r="AGM168" s="118"/>
      <c r="AGN168" s="118"/>
      <c r="AGO168" s="118"/>
      <c r="AGP168" s="118"/>
      <c r="AGQ168" s="118"/>
      <c r="AGR168" s="118"/>
      <c r="AGS168" s="118"/>
      <c r="AGT168" s="118"/>
      <c r="AGU168" s="118"/>
      <c r="AGV168" s="118"/>
      <c r="AGW168" s="118"/>
      <c r="AGX168" s="118"/>
      <c r="AGY168" s="118"/>
      <c r="AGZ168" s="118"/>
      <c r="AHA168" s="118"/>
      <c r="AHB168" s="118"/>
      <c r="AHC168" s="118"/>
      <c r="AHD168" s="118"/>
      <c r="AHE168" s="118"/>
      <c r="AHF168" s="118"/>
      <c r="AHG168" s="118"/>
      <c r="AHH168" s="118"/>
      <c r="AHI168" s="118"/>
      <c r="AHJ168" s="118"/>
      <c r="AHK168" s="118"/>
      <c r="AHL168" s="118"/>
      <c r="AHM168" s="118"/>
      <c r="AHN168" s="118"/>
      <c r="AHO168" s="118"/>
      <c r="AHP168" s="118"/>
      <c r="AHQ168" s="118"/>
      <c r="AHR168" s="118"/>
      <c r="AHS168" s="118"/>
      <c r="AHT168" s="118"/>
      <c r="AHU168" s="118"/>
      <c r="AHV168" s="118"/>
      <c r="AHW168" s="118"/>
      <c r="AHX168" s="118"/>
      <c r="AHY168" s="118"/>
      <c r="AHZ168" s="118"/>
      <c r="AIA168" s="118"/>
      <c r="AIB168" s="118"/>
      <c r="AIC168" s="118"/>
      <c r="AID168" s="118"/>
      <c r="AIE168" s="118"/>
      <c r="AIF168" s="118"/>
      <c r="AIG168" s="118"/>
      <c r="AIH168" s="118"/>
      <c r="AII168" s="118"/>
      <c r="AIJ168" s="118"/>
      <c r="AIK168" s="118"/>
      <c r="AIL168" s="118"/>
      <c r="AIM168" s="118"/>
      <c r="AIN168" s="118"/>
      <c r="AIO168" s="118"/>
      <c r="AIP168" s="118"/>
      <c r="AIQ168" s="118"/>
      <c r="AIR168" s="118"/>
      <c r="AIS168" s="118"/>
      <c r="AIT168" s="118"/>
      <c r="AIU168" s="118"/>
      <c r="AIV168" s="118"/>
      <c r="AIW168" s="118"/>
      <c r="AIX168" s="118"/>
      <c r="AIY168" s="118"/>
      <c r="AIZ168" s="118"/>
      <c r="AJA168" s="118"/>
      <c r="AJB168" s="118"/>
      <c r="AJC168" s="118"/>
      <c r="AJD168" s="118"/>
      <c r="AJE168" s="118"/>
      <c r="AJF168" s="118"/>
      <c r="AJG168" s="118"/>
      <c r="AJH168" s="118"/>
      <c r="AJI168" s="118"/>
      <c r="AJJ168" s="118"/>
      <c r="AJK168" s="118"/>
      <c r="AJL168" s="118"/>
      <c r="AJM168" s="118"/>
      <c r="AJN168" s="118"/>
      <c r="AJO168" s="118"/>
      <c r="AJP168" s="118"/>
      <c r="AJQ168" s="118"/>
      <c r="AJR168" s="118"/>
      <c r="AJS168" s="118"/>
      <c r="AJT168" s="118"/>
      <c r="AJU168" s="118"/>
      <c r="AJV168" s="118"/>
      <c r="AJW168" s="118"/>
      <c r="AJX168" s="118"/>
      <c r="AJY168" s="118"/>
      <c r="AJZ168" s="118"/>
      <c r="AKA168" s="118"/>
      <c r="AKB168" s="118"/>
      <c r="AKC168" s="118"/>
      <c r="AKD168" s="118"/>
      <c r="AKE168" s="118"/>
      <c r="AKF168" s="118"/>
      <c r="AKG168" s="118"/>
      <c r="AKH168" s="118"/>
      <c r="AKI168" s="118"/>
      <c r="AKJ168" s="118"/>
      <c r="AKK168" s="118"/>
      <c r="AKL168" s="118"/>
      <c r="AKM168" s="118"/>
      <c r="AKN168" s="118"/>
      <c r="AKO168" s="118"/>
      <c r="AKP168" s="118"/>
      <c r="AKQ168" s="118"/>
      <c r="AKR168" s="118"/>
      <c r="AKS168" s="118"/>
      <c r="AKT168" s="118"/>
      <c r="AKU168" s="118"/>
      <c r="AKV168" s="118"/>
      <c r="AKW168" s="118"/>
      <c r="AKX168" s="118"/>
      <c r="AKY168" s="118"/>
      <c r="AKZ168" s="118"/>
      <c r="ALA168" s="118"/>
      <c r="ALB168" s="118"/>
      <c r="ALC168" s="118"/>
      <c r="ALD168" s="118"/>
      <c r="ALE168" s="118"/>
      <c r="ALF168" s="118"/>
      <c r="ALG168" s="118"/>
      <c r="ALH168" s="118"/>
      <c r="ALI168" s="118"/>
      <c r="ALJ168" s="118"/>
      <c r="ALK168" s="118"/>
      <c r="ALL168" s="118"/>
      <c r="ALM168" s="118"/>
      <c r="ALN168" s="118"/>
      <c r="ALO168" s="118"/>
      <c r="ALP168" s="118"/>
      <c r="ALQ168" s="118"/>
      <c r="ALR168" s="118"/>
      <c r="ALS168" s="118"/>
      <c r="ALT168" s="118"/>
      <c r="ALU168" s="118"/>
      <c r="ALV168" s="118"/>
      <c r="ALW168" s="118"/>
      <c r="ALX168" s="118"/>
      <c r="ALY168" s="118"/>
      <c r="ALZ168" s="118"/>
      <c r="AMA168" s="118"/>
      <c r="AMB168" s="118"/>
      <c r="AMC168" s="118"/>
      <c r="AMD168" s="118"/>
      <c r="AME168" s="118"/>
      <c r="AMF168" s="118"/>
      <c r="AMG168" s="118"/>
      <c r="AMH168" s="118"/>
      <c r="AMI168" s="118"/>
      <c r="AMJ168" s="118"/>
      <c r="AMK168" s="118"/>
      <c r="AML168" s="118"/>
      <c r="AMM168" s="118"/>
      <c r="AMN168" s="118"/>
      <c r="AMO168" s="118"/>
      <c r="AMP168" s="118"/>
      <c r="AMQ168" s="118"/>
      <c r="AMR168" s="118"/>
      <c r="AMS168" s="118"/>
      <c r="AMT168" s="118"/>
      <c r="AMU168" s="118"/>
      <c r="AMV168" s="118"/>
      <c r="AMW168" s="118"/>
      <c r="AMX168" s="118"/>
      <c r="AMY168" s="118"/>
      <c r="AMZ168" s="118"/>
      <c r="ANA168" s="118"/>
      <c r="ANB168" s="118"/>
      <c r="ANC168" s="118"/>
      <c r="AND168" s="118"/>
      <c r="ANE168" s="118"/>
      <c r="ANF168" s="118"/>
      <c r="ANG168" s="118"/>
      <c r="ANH168" s="118"/>
      <c r="ANI168" s="118"/>
      <c r="ANJ168" s="118"/>
      <c r="ANK168" s="118"/>
      <c r="ANL168" s="118"/>
      <c r="ANM168" s="118"/>
      <c r="ANN168" s="118"/>
      <c r="ANO168" s="118"/>
      <c r="ANP168" s="118"/>
      <c r="ANQ168" s="118"/>
      <c r="ANR168" s="118"/>
      <c r="ANS168" s="118"/>
      <c r="ANT168" s="118"/>
      <c r="ANU168" s="118"/>
      <c r="ANV168" s="118"/>
      <c r="ANW168" s="118"/>
      <c r="ANX168" s="118"/>
      <c r="ANY168" s="118"/>
      <c r="ANZ168" s="118"/>
      <c r="AOA168" s="118"/>
      <c r="AOB168" s="118"/>
      <c r="AOC168" s="118"/>
      <c r="AOD168" s="118"/>
      <c r="AOE168" s="118"/>
      <c r="AOF168" s="118"/>
      <c r="AOG168" s="118"/>
      <c r="AOH168" s="118"/>
      <c r="AOI168" s="118"/>
      <c r="AOJ168" s="118"/>
      <c r="AOK168" s="118"/>
      <c r="AOL168" s="118"/>
      <c r="AOM168" s="118"/>
      <c r="AON168" s="118"/>
      <c r="AOO168" s="118"/>
      <c r="AOP168" s="118"/>
      <c r="AOQ168" s="118"/>
      <c r="AOR168" s="118"/>
      <c r="AOS168" s="118"/>
      <c r="AOT168" s="118"/>
      <c r="AOU168" s="118"/>
      <c r="AOV168" s="118"/>
      <c r="AOW168" s="118"/>
      <c r="AOX168" s="118"/>
      <c r="AOY168" s="118"/>
      <c r="AOZ168" s="118"/>
      <c r="APA168" s="118"/>
      <c r="APB168" s="118"/>
      <c r="APC168" s="118"/>
      <c r="APD168" s="118"/>
      <c r="APE168" s="118"/>
      <c r="APF168" s="118"/>
      <c r="APG168" s="118"/>
      <c r="APH168" s="118"/>
      <c r="API168" s="118"/>
      <c r="APJ168" s="118"/>
      <c r="APK168" s="118"/>
      <c r="APL168" s="118"/>
      <c r="APM168" s="118"/>
      <c r="APN168" s="118"/>
      <c r="APO168" s="118"/>
      <c r="APP168" s="118"/>
      <c r="APQ168" s="118"/>
      <c r="APR168" s="118"/>
      <c r="APS168" s="118"/>
      <c r="APT168" s="118"/>
      <c r="APU168" s="118"/>
      <c r="APV168" s="118"/>
      <c r="APW168" s="118"/>
      <c r="APX168" s="118"/>
      <c r="APY168" s="118"/>
      <c r="APZ168" s="118"/>
      <c r="AQA168" s="118"/>
      <c r="AQB168" s="118"/>
      <c r="AQC168" s="118"/>
      <c r="AQD168" s="118"/>
      <c r="AQE168" s="118"/>
      <c r="AQF168" s="118"/>
      <c r="AQG168" s="118"/>
      <c r="AQH168" s="118"/>
      <c r="AQI168" s="118"/>
      <c r="AQJ168" s="118"/>
      <c r="AQK168" s="118"/>
      <c r="AQL168" s="118"/>
      <c r="AQM168" s="118"/>
      <c r="AQN168" s="118"/>
      <c r="AQO168" s="118"/>
      <c r="AQP168" s="118"/>
      <c r="AQQ168" s="118"/>
      <c r="AQR168" s="118"/>
      <c r="AQS168" s="118"/>
      <c r="AQT168" s="118"/>
      <c r="AQU168" s="118"/>
      <c r="AQV168" s="118"/>
      <c r="AQW168" s="118"/>
      <c r="AQX168" s="118"/>
      <c r="AQY168" s="118"/>
      <c r="AQZ168" s="118"/>
      <c r="ARA168" s="118"/>
      <c r="ARB168" s="118"/>
      <c r="ARC168" s="118"/>
      <c r="ARD168" s="118"/>
      <c r="ARE168" s="118"/>
      <c r="ARF168" s="118"/>
      <c r="ARG168" s="118"/>
      <c r="ARH168" s="118"/>
      <c r="ARI168" s="118"/>
      <c r="ARJ168" s="118"/>
      <c r="ARK168" s="118"/>
      <c r="ARL168" s="118"/>
      <c r="ARM168" s="118"/>
      <c r="ARN168" s="118"/>
      <c r="ARO168" s="118"/>
      <c r="ARP168" s="118"/>
      <c r="ARQ168" s="118"/>
      <c r="ARR168" s="118"/>
      <c r="ARS168" s="118"/>
      <c r="ART168" s="118"/>
      <c r="ARU168" s="118"/>
      <c r="ARV168" s="118"/>
      <c r="ARW168" s="118"/>
      <c r="ARX168" s="118"/>
      <c r="ARY168" s="118"/>
      <c r="ARZ168" s="118"/>
      <c r="ASA168" s="118"/>
      <c r="ASB168" s="118"/>
      <c r="ASC168" s="118"/>
      <c r="ASD168" s="118"/>
      <c r="ASE168" s="118"/>
      <c r="ASF168" s="118"/>
      <c r="ASG168" s="118"/>
      <c r="ASH168" s="118"/>
      <c r="ASI168" s="118"/>
      <c r="ASJ168" s="118"/>
      <c r="ASK168" s="118"/>
      <c r="ASL168" s="118"/>
      <c r="ASM168" s="118"/>
      <c r="ASN168" s="118"/>
      <c r="ASO168" s="118"/>
      <c r="ASP168" s="118"/>
      <c r="ASQ168" s="118"/>
      <c r="ASR168" s="118"/>
      <c r="ASS168" s="118"/>
      <c r="AST168" s="118"/>
      <c r="ASU168" s="118"/>
      <c r="ASV168" s="118"/>
      <c r="ASW168" s="118"/>
      <c r="ASX168" s="118"/>
      <c r="ASY168" s="118"/>
      <c r="ASZ168" s="118"/>
      <c r="ATA168" s="118"/>
      <c r="ATB168" s="118"/>
      <c r="ATC168" s="118"/>
      <c r="ATD168" s="118"/>
      <c r="ATE168" s="118"/>
      <c r="ATF168" s="118"/>
      <c r="ATG168" s="118"/>
      <c r="ATH168" s="118"/>
      <c r="ATI168" s="118"/>
      <c r="ATJ168" s="118"/>
      <c r="ATK168" s="118"/>
      <c r="ATL168" s="118"/>
      <c r="ATM168" s="118"/>
      <c r="ATN168" s="118"/>
      <c r="ATO168" s="118"/>
      <c r="ATP168" s="118"/>
      <c r="ATQ168" s="118"/>
      <c r="ATR168" s="118"/>
      <c r="ATS168" s="118"/>
      <c r="ATT168" s="118"/>
      <c r="ATU168" s="118"/>
      <c r="ATV168" s="118"/>
      <c r="ATW168" s="118"/>
      <c r="ATX168" s="118"/>
      <c r="ATY168" s="118"/>
      <c r="ATZ168" s="118"/>
      <c r="AUA168" s="118"/>
      <c r="AUB168" s="118"/>
      <c r="AUC168" s="118"/>
      <c r="AUD168" s="118"/>
      <c r="AUE168" s="118"/>
      <c r="AUF168" s="118"/>
      <c r="AUG168" s="118"/>
      <c r="AUH168" s="118"/>
      <c r="AUI168" s="118"/>
      <c r="AUJ168" s="118"/>
      <c r="AUK168" s="118"/>
      <c r="AUL168" s="118"/>
      <c r="AUM168" s="118"/>
      <c r="AUN168" s="118"/>
      <c r="AUO168" s="118"/>
      <c r="AUP168" s="118"/>
      <c r="AUQ168" s="118"/>
      <c r="AUR168" s="118"/>
      <c r="AUS168" s="118"/>
      <c r="AUT168" s="118"/>
      <c r="AUU168" s="118"/>
      <c r="AUV168" s="118"/>
      <c r="AUW168" s="118"/>
      <c r="AUX168" s="118"/>
      <c r="AUY168" s="118"/>
      <c r="AUZ168" s="118"/>
      <c r="AVA168" s="118"/>
      <c r="AVB168" s="118"/>
      <c r="AVC168" s="118"/>
      <c r="AVD168" s="118"/>
      <c r="AVE168" s="118"/>
      <c r="AVF168" s="118"/>
      <c r="AVG168" s="118"/>
      <c r="AVH168" s="118"/>
      <c r="AVI168" s="118"/>
      <c r="AVJ168" s="118"/>
      <c r="AVK168" s="118"/>
      <c r="AVL168" s="118"/>
      <c r="AVM168" s="118"/>
      <c r="AVN168" s="118"/>
      <c r="AVO168" s="118"/>
      <c r="AVP168" s="118"/>
      <c r="AVQ168" s="118"/>
      <c r="AVR168" s="118"/>
      <c r="AVS168" s="118"/>
      <c r="AVT168" s="118"/>
      <c r="AVU168" s="118"/>
      <c r="AVV168" s="118"/>
      <c r="AVW168" s="118"/>
      <c r="AVX168" s="118"/>
      <c r="AVY168" s="118"/>
      <c r="AVZ168" s="118"/>
      <c r="AWA168" s="118"/>
      <c r="AWB168" s="118"/>
      <c r="AWC168" s="118"/>
      <c r="AWD168" s="118"/>
      <c r="AWE168" s="118"/>
      <c r="AWF168" s="118"/>
      <c r="AWG168" s="118"/>
      <c r="AWH168" s="118"/>
      <c r="AWI168" s="118"/>
      <c r="AWJ168" s="118"/>
      <c r="AWK168" s="118"/>
      <c r="AWL168" s="118"/>
      <c r="AWM168" s="118"/>
      <c r="AWN168" s="118"/>
      <c r="AWO168" s="118"/>
      <c r="AWP168" s="118"/>
      <c r="AWQ168" s="118"/>
      <c r="AWR168" s="118"/>
      <c r="AWS168" s="118"/>
      <c r="AWT168" s="118"/>
      <c r="AWU168" s="118"/>
      <c r="AWV168" s="118"/>
      <c r="AWW168" s="118"/>
      <c r="AWX168" s="118"/>
      <c r="AWY168" s="118"/>
      <c r="AWZ168" s="118"/>
      <c r="AXA168" s="118"/>
      <c r="AXB168" s="118"/>
      <c r="AXC168" s="118"/>
      <c r="AXD168" s="118"/>
      <c r="AXE168" s="118"/>
      <c r="AXF168" s="118"/>
      <c r="AXG168" s="118"/>
      <c r="AXH168" s="118"/>
      <c r="AXI168" s="118"/>
      <c r="AXJ168" s="118"/>
      <c r="AXK168" s="118"/>
      <c r="AXL168" s="118"/>
      <c r="AXM168" s="118"/>
      <c r="AXN168" s="118"/>
      <c r="AXO168" s="118"/>
      <c r="AXP168" s="118"/>
      <c r="AXQ168" s="118"/>
      <c r="AXR168" s="118"/>
      <c r="AXS168" s="118"/>
      <c r="AXT168" s="118"/>
      <c r="AXU168" s="118"/>
      <c r="AXV168" s="118"/>
      <c r="AXW168" s="118"/>
      <c r="AXX168" s="118"/>
      <c r="AXY168" s="118"/>
      <c r="AXZ168" s="118"/>
      <c r="AYA168" s="118"/>
      <c r="AYB168" s="118"/>
      <c r="AYC168" s="118"/>
      <c r="AYD168" s="118"/>
      <c r="AYE168" s="118"/>
      <c r="AYF168" s="118"/>
      <c r="AYG168" s="118"/>
      <c r="AYH168" s="118"/>
      <c r="AYI168" s="118"/>
      <c r="AYJ168" s="118"/>
      <c r="AYK168" s="118"/>
      <c r="AYL168" s="118"/>
      <c r="AYM168" s="118"/>
      <c r="AYN168" s="118"/>
      <c r="AYO168" s="118"/>
      <c r="AYP168" s="118"/>
      <c r="AYQ168" s="118"/>
      <c r="AYR168" s="118"/>
      <c r="AYS168" s="118"/>
      <c r="AYT168" s="118"/>
      <c r="AYU168" s="118"/>
      <c r="AYV168" s="118"/>
      <c r="AYW168" s="118"/>
      <c r="AYX168" s="118"/>
      <c r="AYY168" s="118"/>
      <c r="AYZ168" s="118"/>
      <c r="AZA168" s="118"/>
      <c r="AZB168" s="118"/>
      <c r="AZC168" s="118"/>
      <c r="AZD168" s="118"/>
      <c r="AZE168" s="118"/>
      <c r="AZF168" s="118"/>
      <c r="AZG168" s="118"/>
      <c r="AZH168" s="118"/>
      <c r="AZI168" s="118"/>
      <c r="AZJ168" s="118"/>
      <c r="AZK168" s="118"/>
      <c r="AZL168" s="118"/>
      <c r="AZM168" s="118"/>
      <c r="AZN168" s="118"/>
      <c r="AZO168" s="118"/>
      <c r="AZP168" s="118"/>
      <c r="AZQ168" s="118"/>
      <c r="AZR168" s="118"/>
      <c r="AZS168" s="118"/>
      <c r="AZT168" s="118"/>
      <c r="AZU168" s="118"/>
      <c r="AZV168" s="118"/>
      <c r="AZW168" s="118"/>
      <c r="AZX168" s="118"/>
      <c r="AZY168" s="118"/>
      <c r="AZZ168" s="118"/>
      <c r="BAA168" s="118"/>
      <c r="BAB168" s="118"/>
      <c r="BAC168" s="118"/>
      <c r="BAD168" s="118"/>
      <c r="BAE168" s="118"/>
      <c r="BAF168" s="118"/>
      <c r="BAG168" s="118"/>
      <c r="BAH168" s="118"/>
      <c r="BAI168" s="118"/>
      <c r="BAJ168" s="118"/>
      <c r="BAK168" s="118"/>
      <c r="BAL168" s="118"/>
      <c r="BAM168" s="118"/>
      <c r="BAN168" s="118"/>
      <c r="BAO168" s="118"/>
      <c r="BAP168" s="118"/>
      <c r="BAQ168" s="118"/>
      <c r="BAR168" s="118"/>
      <c r="BAS168" s="118"/>
      <c r="BAT168" s="118"/>
      <c r="BAU168" s="118"/>
      <c r="BAV168" s="118"/>
      <c r="BAW168" s="118"/>
      <c r="BAX168" s="118"/>
      <c r="BAY168" s="118"/>
      <c r="BAZ168" s="118"/>
      <c r="BBA168" s="118"/>
      <c r="BBB168" s="118"/>
      <c r="BBC168" s="118"/>
      <c r="BBD168" s="118"/>
      <c r="BBE168" s="118"/>
      <c r="BBF168" s="118"/>
      <c r="BBG168" s="118"/>
      <c r="BBH168" s="118"/>
      <c r="BBI168" s="118"/>
      <c r="BBJ168" s="118"/>
      <c r="BBK168" s="118"/>
      <c r="BBL168" s="118"/>
      <c r="BBM168" s="118"/>
      <c r="BBN168" s="118"/>
      <c r="BBO168" s="118"/>
      <c r="BBP168" s="118"/>
      <c r="BBQ168" s="118"/>
      <c r="BBR168" s="118"/>
      <c r="BBS168" s="118"/>
      <c r="BBT168" s="118"/>
      <c r="BBU168" s="118"/>
      <c r="BBV168" s="118"/>
      <c r="BBW168" s="118"/>
      <c r="BBX168" s="118"/>
      <c r="BBY168" s="118"/>
      <c r="BBZ168" s="118"/>
      <c r="BCA168" s="118"/>
      <c r="BCB168" s="118"/>
      <c r="BCC168" s="118"/>
      <c r="BCD168" s="118"/>
      <c r="BCE168" s="118"/>
      <c r="BCF168" s="118"/>
      <c r="BCG168" s="118"/>
      <c r="BCH168" s="118"/>
      <c r="BCI168" s="118"/>
      <c r="BCJ168" s="118"/>
      <c r="BCK168" s="118"/>
      <c r="BCL168" s="118"/>
      <c r="BCM168" s="118"/>
      <c r="BCN168" s="118"/>
      <c r="BCO168" s="118"/>
      <c r="BCP168" s="118"/>
      <c r="BCQ168" s="118"/>
      <c r="BCR168" s="118"/>
      <c r="BCS168" s="118"/>
      <c r="BCT168" s="118"/>
      <c r="BCU168" s="118"/>
      <c r="BCV168" s="118"/>
      <c r="BCW168" s="118"/>
      <c r="BCX168" s="118"/>
      <c r="BCY168" s="118"/>
      <c r="BCZ168" s="118"/>
      <c r="BDA168" s="118"/>
      <c r="BDB168" s="118"/>
      <c r="BDC168" s="118"/>
      <c r="BDD168" s="118"/>
      <c r="BDE168" s="118"/>
      <c r="BDF168" s="118"/>
      <c r="BDG168" s="118"/>
      <c r="BDH168" s="118"/>
      <c r="BDI168" s="118"/>
      <c r="BDJ168" s="118"/>
      <c r="BDK168" s="118"/>
      <c r="BDL168" s="118"/>
      <c r="BDM168" s="118"/>
      <c r="BDN168" s="118"/>
      <c r="BDO168" s="118"/>
      <c r="BDP168" s="118"/>
      <c r="BDQ168" s="118"/>
      <c r="BDR168" s="118"/>
      <c r="BDS168" s="118"/>
      <c r="BDT168" s="118"/>
      <c r="BDU168" s="118"/>
      <c r="BDV168" s="118"/>
      <c r="BDW168" s="118"/>
      <c r="BDX168" s="118"/>
      <c r="BDY168" s="118"/>
      <c r="BDZ168" s="118"/>
      <c r="BEA168" s="118"/>
      <c r="BEB168" s="118"/>
      <c r="BEC168" s="118"/>
      <c r="BED168" s="118"/>
      <c r="BEE168" s="118"/>
      <c r="BEF168" s="118"/>
      <c r="BEG168" s="118"/>
      <c r="BEH168" s="118"/>
      <c r="BEI168" s="118"/>
      <c r="BEJ168" s="118"/>
      <c r="BEK168" s="118"/>
      <c r="BEL168" s="118"/>
      <c r="BEM168" s="118"/>
      <c r="BEN168" s="118"/>
      <c r="BEO168" s="118"/>
      <c r="BEP168" s="118"/>
      <c r="BEQ168" s="118"/>
      <c r="BER168" s="118"/>
      <c r="BES168" s="118"/>
      <c r="BET168" s="118"/>
      <c r="BEU168" s="118"/>
      <c r="BEV168" s="118"/>
      <c r="BEW168" s="118"/>
      <c r="BEX168" s="118"/>
      <c r="BEY168" s="118"/>
      <c r="BEZ168" s="118"/>
      <c r="BFA168" s="118"/>
      <c r="BFB168" s="118"/>
      <c r="BFC168" s="118"/>
      <c r="BFD168" s="118"/>
      <c r="BFE168" s="118"/>
      <c r="BFF168" s="118"/>
      <c r="BFG168" s="118"/>
      <c r="BFH168" s="118"/>
      <c r="BFI168" s="118"/>
      <c r="BFJ168" s="118"/>
      <c r="BFK168" s="118"/>
      <c r="BFL168" s="118"/>
      <c r="BFM168" s="118"/>
      <c r="BFN168" s="118"/>
      <c r="BFO168" s="118"/>
      <c r="BFP168" s="118"/>
      <c r="BFQ168" s="118"/>
      <c r="BFR168" s="118"/>
      <c r="BFS168" s="118"/>
      <c r="BFT168" s="118"/>
      <c r="BFU168" s="118"/>
      <c r="BFV168" s="118"/>
      <c r="BFW168" s="118"/>
      <c r="BFX168" s="118"/>
      <c r="BFY168" s="118"/>
      <c r="BFZ168" s="118"/>
      <c r="BGA168" s="118"/>
      <c r="BGB168" s="118"/>
      <c r="BGC168" s="118"/>
      <c r="BGD168" s="118"/>
      <c r="BGE168" s="118"/>
      <c r="BGF168" s="118"/>
      <c r="BGG168" s="118"/>
      <c r="BGH168" s="118"/>
      <c r="BGI168" s="118"/>
      <c r="BGJ168" s="118"/>
      <c r="BGK168" s="118"/>
      <c r="BGL168" s="118"/>
      <c r="BGM168" s="118"/>
      <c r="BGN168" s="118"/>
      <c r="BGO168" s="118"/>
      <c r="BGP168" s="118"/>
      <c r="BGQ168" s="118"/>
      <c r="BGR168" s="118"/>
      <c r="BGS168" s="118"/>
      <c r="BGT168" s="118"/>
      <c r="BGU168" s="118"/>
      <c r="BGV168" s="118"/>
      <c r="BGW168" s="118"/>
      <c r="BGX168" s="118"/>
      <c r="BGY168" s="118"/>
      <c r="BGZ168" s="118"/>
      <c r="BHA168" s="118"/>
      <c r="BHB168" s="118"/>
      <c r="BHC168" s="118"/>
      <c r="BHD168" s="118"/>
      <c r="BHE168" s="118"/>
      <c r="BHF168" s="118"/>
      <c r="BHG168" s="118"/>
      <c r="BHH168" s="118"/>
      <c r="BHI168" s="118"/>
      <c r="BHJ168" s="118"/>
      <c r="BHK168" s="118"/>
      <c r="BHL168" s="118"/>
      <c r="BHM168" s="118"/>
      <c r="BHN168" s="118"/>
      <c r="BHO168" s="118"/>
      <c r="BHP168" s="118"/>
      <c r="BHQ168" s="118"/>
      <c r="BHR168" s="118"/>
      <c r="BHS168" s="118"/>
      <c r="BHT168" s="118"/>
      <c r="BHU168" s="118"/>
      <c r="BHV168" s="118"/>
      <c r="BHW168" s="118"/>
      <c r="BHX168" s="118"/>
      <c r="BHY168" s="118"/>
      <c r="BHZ168" s="118"/>
      <c r="BIA168" s="118"/>
      <c r="BIB168" s="118"/>
      <c r="BIC168" s="118"/>
      <c r="BID168" s="118"/>
      <c r="BIE168" s="118"/>
      <c r="BIF168" s="118"/>
      <c r="BIG168" s="118"/>
      <c r="BIH168" s="118"/>
      <c r="BII168" s="118"/>
      <c r="BIJ168" s="118"/>
      <c r="BIK168" s="118"/>
      <c r="BIL168" s="118"/>
      <c r="BIM168" s="118"/>
      <c r="BIN168" s="118"/>
      <c r="BIO168" s="118"/>
      <c r="BIP168" s="118"/>
      <c r="BIQ168" s="118"/>
      <c r="BIR168" s="118"/>
      <c r="BIS168" s="118"/>
      <c r="BIT168" s="118"/>
      <c r="BIU168" s="118"/>
      <c r="BIV168" s="118"/>
      <c r="BIW168" s="118"/>
      <c r="BIX168" s="118"/>
      <c r="BIY168" s="118"/>
      <c r="BIZ168" s="118"/>
      <c r="BJA168" s="118"/>
      <c r="BJB168" s="118"/>
      <c r="BJC168" s="118"/>
      <c r="BJD168" s="118"/>
      <c r="BJE168" s="118"/>
      <c r="BJF168" s="118"/>
      <c r="BJG168" s="118"/>
      <c r="BJH168" s="118"/>
      <c r="BJI168" s="118"/>
      <c r="BJJ168" s="118"/>
      <c r="BJK168" s="118"/>
      <c r="BJL168" s="118"/>
      <c r="BJM168" s="118"/>
      <c r="BJN168" s="118"/>
      <c r="BJO168" s="118"/>
      <c r="BJP168" s="118"/>
      <c r="BJQ168" s="118"/>
      <c r="BJR168" s="118"/>
      <c r="BJS168" s="118"/>
      <c r="BJT168" s="118"/>
      <c r="BJU168" s="118"/>
      <c r="BJV168" s="118"/>
      <c r="BJW168" s="118"/>
      <c r="BJX168" s="118"/>
      <c r="BJY168" s="118"/>
      <c r="BJZ168" s="118"/>
      <c r="BKA168" s="118"/>
      <c r="BKB168" s="118"/>
      <c r="BKC168" s="118"/>
      <c r="BKD168" s="118"/>
      <c r="BKE168" s="118"/>
      <c r="BKF168" s="118"/>
      <c r="BKG168" s="118"/>
      <c r="BKH168" s="118"/>
      <c r="BKI168" s="118"/>
      <c r="BKJ168" s="118"/>
      <c r="BKK168" s="118"/>
      <c r="BKL168" s="118"/>
      <c r="BKM168" s="118"/>
      <c r="BKN168" s="118"/>
      <c r="BKO168" s="118"/>
      <c r="BKP168" s="118"/>
      <c r="BKQ168" s="118"/>
      <c r="BKR168" s="118"/>
      <c r="BKS168" s="118"/>
      <c r="BKT168" s="118"/>
      <c r="BKU168" s="118"/>
      <c r="BKV168" s="118"/>
      <c r="BKW168" s="118"/>
      <c r="BKX168" s="118"/>
      <c r="BKY168" s="118"/>
      <c r="BKZ168" s="118"/>
      <c r="BLA168" s="118"/>
      <c r="BLB168" s="118"/>
      <c r="BLC168" s="118"/>
      <c r="BLD168" s="118"/>
      <c r="BLE168" s="118"/>
      <c r="BLF168" s="118"/>
      <c r="BLG168" s="118"/>
      <c r="BLH168" s="118"/>
      <c r="BLI168" s="118"/>
      <c r="BLJ168" s="118"/>
      <c r="BLK168" s="118"/>
      <c r="BLL168" s="118"/>
      <c r="BLM168" s="118"/>
      <c r="BLN168" s="118"/>
      <c r="BLO168" s="118"/>
      <c r="BLP168" s="118"/>
      <c r="BLQ168" s="118"/>
      <c r="BLR168" s="118"/>
      <c r="BLS168" s="118"/>
      <c r="BLT168" s="118"/>
      <c r="BLU168" s="118"/>
      <c r="BLV168" s="118"/>
      <c r="BLW168" s="118"/>
      <c r="BLX168" s="118"/>
      <c r="BLY168" s="118"/>
      <c r="BLZ168" s="118"/>
      <c r="BMA168" s="118"/>
      <c r="BMB168" s="118"/>
      <c r="BMC168" s="118"/>
      <c r="BMD168" s="118"/>
      <c r="BME168" s="118"/>
      <c r="BMF168" s="118"/>
      <c r="BMG168" s="118"/>
      <c r="BMH168" s="118"/>
      <c r="BMI168" s="118"/>
      <c r="BMJ168" s="118"/>
      <c r="BMK168" s="118"/>
      <c r="BML168" s="118"/>
      <c r="BMM168" s="118"/>
      <c r="BMN168" s="118"/>
      <c r="BMO168" s="118"/>
      <c r="BMP168" s="118"/>
      <c r="BMQ168" s="118"/>
      <c r="BMR168" s="118"/>
      <c r="BMS168" s="118"/>
      <c r="BMT168" s="118"/>
      <c r="BMU168" s="118"/>
      <c r="BMV168" s="118"/>
      <c r="BMW168" s="118"/>
      <c r="BMX168" s="118"/>
      <c r="BMY168" s="118"/>
      <c r="BMZ168" s="118"/>
      <c r="BNA168" s="118"/>
      <c r="BNB168" s="118"/>
      <c r="BNC168" s="118"/>
      <c r="BND168" s="118"/>
      <c r="BNE168" s="118"/>
      <c r="BNF168" s="118"/>
      <c r="BNG168" s="118"/>
      <c r="BNH168" s="118"/>
      <c r="BNI168" s="118"/>
      <c r="BNJ168" s="118"/>
      <c r="BNK168" s="118"/>
      <c r="BNL168" s="118"/>
      <c r="BNM168" s="118"/>
      <c r="BNN168" s="118"/>
      <c r="BNO168" s="118"/>
      <c r="BNP168" s="118"/>
      <c r="BNQ168" s="118"/>
      <c r="BNR168" s="118"/>
      <c r="BNS168" s="118"/>
      <c r="BNT168" s="118"/>
      <c r="BNU168" s="118"/>
      <c r="BNV168" s="118"/>
      <c r="BNW168" s="118"/>
      <c r="BNX168" s="118"/>
      <c r="BNY168" s="118"/>
      <c r="BNZ168" s="118"/>
      <c r="BOA168" s="118"/>
      <c r="BOB168" s="118"/>
      <c r="BOC168" s="118"/>
      <c r="BOD168" s="118"/>
      <c r="BOE168" s="118"/>
      <c r="BOF168" s="118"/>
      <c r="BOG168" s="118"/>
      <c r="BOH168" s="118"/>
      <c r="BOI168" s="118"/>
      <c r="BOJ168" s="118"/>
      <c r="BOK168" s="118"/>
      <c r="BOL168" s="118"/>
      <c r="BOM168" s="118"/>
      <c r="BON168" s="118"/>
      <c r="BOO168" s="118"/>
      <c r="BOP168" s="118"/>
      <c r="BOQ168" s="118"/>
      <c r="BOR168" s="118"/>
      <c r="BOS168" s="118"/>
      <c r="BOT168" s="118"/>
      <c r="BOU168" s="118"/>
      <c r="BOV168" s="118"/>
      <c r="BOW168" s="118"/>
      <c r="BOX168" s="118"/>
      <c r="BOY168" s="118"/>
      <c r="BOZ168" s="118"/>
      <c r="BPA168" s="118"/>
      <c r="BPB168" s="118"/>
      <c r="BPC168" s="118"/>
      <c r="BPD168" s="118"/>
      <c r="BPE168" s="118"/>
      <c r="BPF168" s="118"/>
      <c r="BPG168" s="118"/>
      <c r="BPH168" s="118"/>
      <c r="BPI168" s="118"/>
      <c r="BPJ168" s="118"/>
      <c r="BPK168" s="118"/>
      <c r="BPL168" s="118"/>
      <c r="BPM168" s="118"/>
      <c r="BPN168" s="118"/>
      <c r="BPO168" s="118"/>
      <c r="BPP168" s="118"/>
      <c r="BPQ168" s="118"/>
      <c r="BPR168" s="118"/>
      <c r="BPS168" s="118"/>
      <c r="BPT168" s="118"/>
      <c r="BPU168" s="118"/>
      <c r="BPV168" s="118"/>
      <c r="BPW168" s="118"/>
      <c r="BPX168" s="118"/>
      <c r="BPY168" s="118"/>
      <c r="BPZ168" s="118"/>
      <c r="BQA168" s="118"/>
      <c r="BQB168" s="118"/>
      <c r="BQC168" s="118"/>
      <c r="BQD168" s="118"/>
      <c r="BQE168" s="118"/>
      <c r="BQF168" s="118"/>
      <c r="BQG168" s="118"/>
      <c r="BQH168" s="118"/>
      <c r="BQI168" s="118"/>
      <c r="BQJ168" s="118"/>
      <c r="BQK168" s="118"/>
      <c r="BQL168" s="118"/>
      <c r="BQM168" s="118"/>
      <c r="BQN168" s="118"/>
      <c r="BQO168" s="118"/>
      <c r="BQP168" s="118"/>
      <c r="BQQ168" s="118"/>
      <c r="BQR168" s="118"/>
      <c r="BQS168" s="118"/>
      <c r="BQT168" s="118"/>
      <c r="BQU168" s="118"/>
      <c r="BQV168" s="118"/>
      <c r="BQW168" s="118"/>
      <c r="BQX168" s="118"/>
      <c r="BQY168" s="118"/>
      <c r="BQZ168" s="118"/>
      <c r="BRA168" s="118"/>
      <c r="BRB168" s="118"/>
      <c r="BRC168" s="118"/>
      <c r="BRD168" s="118"/>
      <c r="BRE168" s="118"/>
      <c r="BRF168" s="118"/>
      <c r="BRG168" s="118"/>
      <c r="BRH168" s="118"/>
      <c r="BRI168" s="118"/>
      <c r="BRJ168" s="118"/>
      <c r="BRK168" s="118"/>
      <c r="BRL168" s="118"/>
      <c r="BRM168" s="118"/>
      <c r="BRN168" s="118"/>
      <c r="BRO168" s="118"/>
      <c r="BRP168" s="118"/>
      <c r="BRQ168" s="118"/>
      <c r="BRR168" s="118"/>
      <c r="BRS168" s="118"/>
      <c r="BRT168" s="118"/>
      <c r="BRU168" s="118"/>
      <c r="BRV168" s="118"/>
      <c r="BRW168" s="118"/>
      <c r="BRX168" s="118"/>
      <c r="BRY168" s="118"/>
      <c r="BRZ168" s="118"/>
      <c r="BSA168" s="118"/>
      <c r="BSB168" s="118"/>
      <c r="BSC168" s="118"/>
      <c r="BSD168" s="118"/>
      <c r="BSE168" s="118"/>
      <c r="BSF168" s="118"/>
      <c r="BSG168" s="118"/>
      <c r="BSH168" s="118"/>
      <c r="BSI168" s="118"/>
      <c r="BSJ168" s="118"/>
      <c r="BSK168" s="118"/>
      <c r="BSL168" s="118"/>
      <c r="BSM168" s="118"/>
      <c r="BSN168" s="118"/>
      <c r="BSO168" s="118"/>
      <c r="BSP168" s="118"/>
      <c r="BSQ168" s="118"/>
      <c r="BSR168" s="118"/>
      <c r="BSS168" s="118"/>
      <c r="BST168" s="118"/>
      <c r="BSU168" s="118"/>
      <c r="BSV168" s="118"/>
      <c r="BSW168" s="118"/>
      <c r="BSX168" s="118"/>
      <c r="BSY168" s="118"/>
      <c r="BSZ168" s="118"/>
      <c r="BTA168" s="118"/>
      <c r="BTB168" s="118"/>
      <c r="BTC168" s="118"/>
      <c r="BTD168" s="118"/>
      <c r="BTE168" s="118"/>
      <c r="BTF168" s="118"/>
      <c r="BTG168" s="118"/>
      <c r="BTH168" s="118"/>
      <c r="BTI168" s="118"/>
      <c r="BTJ168" s="118"/>
      <c r="BTK168" s="118"/>
      <c r="BTL168" s="118"/>
      <c r="BTM168" s="118"/>
      <c r="BTN168" s="118"/>
      <c r="BTO168" s="118"/>
      <c r="BTP168" s="118"/>
      <c r="BTQ168" s="118"/>
      <c r="BTR168" s="118"/>
      <c r="BTS168" s="118"/>
      <c r="BTT168" s="118"/>
      <c r="BTU168" s="118"/>
      <c r="BTV168" s="118"/>
      <c r="BTW168" s="118"/>
      <c r="BTX168" s="118"/>
      <c r="BTY168" s="118"/>
      <c r="BTZ168" s="118"/>
      <c r="BUA168" s="118"/>
      <c r="BUB168" s="118"/>
      <c r="BUC168" s="118"/>
      <c r="BUD168" s="118"/>
      <c r="BUE168" s="118"/>
      <c r="BUF168" s="118"/>
      <c r="BUG168" s="118"/>
      <c r="BUH168" s="118"/>
      <c r="BUI168" s="118"/>
      <c r="BUJ168" s="118"/>
      <c r="BUK168" s="118"/>
      <c r="BUL168" s="118"/>
      <c r="BUM168" s="118"/>
      <c r="BUN168" s="118"/>
      <c r="BUO168" s="118"/>
      <c r="BUP168" s="118"/>
      <c r="BUQ168" s="118"/>
      <c r="BUR168" s="118"/>
      <c r="BUS168" s="118"/>
      <c r="BUT168" s="118"/>
      <c r="BUU168" s="118"/>
      <c r="BUV168" s="118"/>
      <c r="BUW168" s="118"/>
      <c r="BUX168" s="118"/>
      <c r="BUY168" s="118"/>
      <c r="BUZ168" s="118"/>
      <c r="BVA168" s="118"/>
      <c r="BVB168" s="118"/>
      <c r="BVC168" s="118"/>
      <c r="BVD168" s="118"/>
      <c r="BVE168" s="118"/>
      <c r="BVF168" s="118"/>
      <c r="BVG168" s="118"/>
      <c r="BVH168" s="118"/>
      <c r="BVI168" s="118"/>
      <c r="BVJ168" s="118"/>
      <c r="BVK168" s="118"/>
      <c r="BVL168" s="118"/>
      <c r="BVM168" s="118"/>
      <c r="BVN168" s="118"/>
      <c r="BVO168" s="118"/>
      <c r="BVP168" s="118"/>
      <c r="BVQ168" s="118"/>
      <c r="BVR168" s="118"/>
      <c r="BVS168" s="118"/>
      <c r="BVT168" s="118"/>
      <c r="BVU168" s="118"/>
      <c r="BVV168" s="118"/>
      <c r="BVW168" s="118"/>
      <c r="BVX168" s="118"/>
      <c r="BVY168" s="118"/>
      <c r="BVZ168" s="118"/>
      <c r="BWA168" s="118"/>
      <c r="BWB168" s="118"/>
      <c r="BWC168" s="118"/>
      <c r="BWD168" s="118"/>
      <c r="BWE168" s="118"/>
      <c r="BWF168" s="118"/>
      <c r="BWG168" s="118"/>
      <c r="BWH168" s="118"/>
      <c r="BWI168" s="118"/>
      <c r="BWJ168" s="118"/>
      <c r="BWK168" s="118"/>
      <c r="BWL168" s="118"/>
      <c r="BWM168" s="118"/>
      <c r="BWN168" s="118"/>
      <c r="BWO168" s="118"/>
      <c r="BWP168" s="118"/>
      <c r="BWQ168" s="118"/>
      <c r="BWR168" s="118"/>
      <c r="BWS168" s="118"/>
      <c r="BWT168" s="118"/>
      <c r="BWU168" s="118"/>
      <c r="BWV168" s="118"/>
      <c r="BWW168" s="118"/>
      <c r="BWX168" s="118"/>
      <c r="BWY168" s="118"/>
      <c r="BWZ168" s="118"/>
      <c r="BXA168" s="118"/>
      <c r="BXB168" s="118"/>
      <c r="BXC168" s="118"/>
      <c r="BXD168" s="118"/>
      <c r="BXE168" s="118"/>
      <c r="BXF168" s="118"/>
      <c r="BXG168" s="118"/>
      <c r="BXH168" s="118"/>
      <c r="BXI168" s="118"/>
      <c r="BXJ168" s="118"/>
      <c r="BXK168" s="118"/>
      <c r="BXL168" s="118"/>
      <c r="BXM168" s="118"/>
      <c r="BXN168" s="118"/>
      <c r="BXO168" s="118"/>
      <c r="BXP168" s="118"/>
      <c r="BXQ168" s="118"/>
      <c r="BXR168" s="118"/>
      <c r="BXS168" s="118"/>
      <c r="BXT168" s="118"/>
      <c r="BXU168" s="118"/>
      <c r="BXV168" s="118"/>
      <c r="BXW168" s="118"/>
      <c r="BXX168" s="118"/>
      <c r="BXY168" s="118"/>
      <c r="BXZ168" s="118"/>
      <c r="BYA168" s="118"/>
      <c r="BYB168" s="118"/>
      <c r="BYC168" s="118"/>
      <c r="BYD168" s="118"/>
      <c r="BYE168" s="118"/>
      <c r="BYF168" s="118"/>
      <c r="BYG168" s="118"/>
      <c r="BYH168" s="118"/>
      <c r="BYI168" s="118"/>
      <c r="BYJ168" s="118"/>
      <c r="BYK168" s="118"/>
      <c r="BYL168" s="118"/>
      <c r="BYM168" s="118"/>
      <c r="BYN168" s="118"/>
      <c r="BYO168" s="118"/>
      <c r="BYP168" s="118"/>
      <c r="BYQ168" s="118"/>
      <c r="BYR168" s="118"/>
      <c r="BYS168" s="118"/>
      <c r="BYT168" s="118"/>
      <c r="BYU168" s="118"/>
      <c r="BYV168" s="118"/>
      <c r="BYW168" s="118"/>
      <c r="BYX168" s="118"/>
      <c r="BYY168" s="118"/>
      <c r="BYZ168" s="118"/>
      <c r="BZA168" s="118"/>
      <c r="BZB168" s="118"/>
      <c r="BZC168" s="118"/>
      <c r="BZD168" s="118"/>
      <c r="BZE168" s="118"/>
      <c r="BZF168" s="118"/>
      <c r="BZG168" s="118"/>
      <c r="BZH168" s="118"/>
      <c r="BZI168" s="118"/>
      <c r="BZJ168" s="118"/>
      <c r="BZK168" s="118"/>
      <c r="BZL168" s="118"/>
      <c r="BZM168" s="118"/>
      <c r="BZN168" s="118"/>
      <c r="BZO168" s="118"/>
      <c r="BZP168" s="118"/>
      <c r="BZQ168" s="118"/>
      <c r="BZR168" s="118"/>
      <c r="BZS168" s="118"/>
      <c r="BZT168" s="118"/>
      <c r="BZU168" s="118"/>
      <c r="BZV168" s="118"/>
      <c r="BZW168" s="118"/>
      <c r="BZX168" s="118"/>
      <c r="BZY168" s="118"/>
      <c r="BZZ168" s="118"/>
      <c r="CAA168" s="118"/>
      <c r="CAB168" s="118"/>
      <c r="CAC168" s="118"/>
      <c r="CAD168" s="118"/>
      <c r="CAE168" s="118"/>
      <c r="CAF168" s="118"/>
      <c r="CAG168" s="118"/>
      <c r="CAH168" s="118"/>
      <c r="CAI168" s="118"/>
      <c r="CAJ168" s="118"/>
      <c r="CAK168" s="118"/>
      <c r="CAL168" s="118"/>
      <c r="CAM168" s="118"/>
      <c r="CAN168" s="118"/>
      <c r="CAO168" s="118"/>
      <c r="CAP168" s="118"/>
      <c r="CAQ168" s="118"/>
      <c r="CAR168" s="118"/>
      <c r="CAS168" s="118"/>
      <c r="CAT168" s="118"/>
      <c r="CAU168" s="118"/>
      <c r="CAV168" s="118"/>
      <c r="CAW168" s="118"/>
      <c r="CAX168" s="118"/>
      <c r="CAY168" s="118"/>
      <c r="CAZ168" s="118"/>
      <c r="CBA168" s="118"/>
      <c r="CBB168" s="118"/>
      <c r="CBC168" s="118"/>
      <c r="CBD168" s="118"/>
      <c r="CBE168" s="118"/>
      <c r="CBF168" s="118"/>
      <c r="CBG168" s="118"/>
      <c r="CBH168" s="118"/>
      <c r="CBI168" s="118"/>
      <c r="CBJ168" s="118"/>
      <c r="CBK168" s="118"/>
      <c r="CBL168" s="118"/>
      <c r="CBM168" s="118"/>
      <c r="CBN168" s="118"/>
      <c r="CBO168" s="118"/>
      <c r="CBP168" s="118"/>
      <c r="CBQ168" s="118"/>
      <c r="CBR168" s="118"/>
      <c r="CBS168" s="118"/>
      <c r="CBT168" s="118"/>
      <c r="CBU168" s="118"/>
      <c r="CBV168" s="118"/>
      <c r="CBW168" s="118"/>
      <c r="CBX168" s="118"/>
      <c r="CBY168" s="118"/>
      <c r="CBZ168" s="118"/>
      <c r="CCA168" s="118"/>
      <c r="CCB168" s="118"/>
      <c r="CCC168" s="118"/>
      <c r="CCD168" s="118"/>
      <c r="CCE168" s="118"/>
      <c r="CCF168" s="118"/>
      <c r="CCG168" s="118"/>
      <c r="CCH168" s="118"/>
      <c r="CCI168" s="118"/>
      <c r="CCJ168" s="118"/>
      <c r="CCK168" s="118"/>
      <c r="CCL168" s="118"/>
      <c r="CCM168" s="118"/>
      <c r="CCN168" s="118"/>
      <c r="CCO168" s="118"/>
      <c r="CCP168" s="118"/>
      <c r="CCQ168" s="118"/>
      <c r="CCR168" s="118"/>
      <c r="CCS168" s="118"/>
      <c r="CCT168" s="118"/>
      <c r="CCU168" s="118"/>
      <c r="CCV168" s="118"/>
      <c r="CCW168" s="118"/>
      <c r="CCX168" s="118"/>
      <c r="CCY168" s="118"/>
      <c r="CCZ168" s="118"/>
      <c r="CDA168" s="118"/>
      <c r="CDB168" s="118"/>
      <c r="CDC168" s="118"/>
      <c r="CDD168" s="118"/>
      <c r="CDE168" s="118"/>
      <c r="CDF168" s="118"/>
      <c r="CDG168" s="118"/>
      <c r="CDH168" s="118"/>
      <c r="CDI168" s="118"/>
      <c r="CDJ168" s="118"/>
      <c r="CDK168" s="118"/>
      <c r="CDL168" s="118"/>
      <c r="CDM168" s="118"/>
      <c r="CDN168" s="118"/>
      <c r="CDO168" s="118"/>
      <c r="CDP168" s="118"/>
      <c r="CDQ168" s="118"/>
      <c r="CDR168" s="118"/>
      <c r="CDS168" s="118"/>
      <c r="CDT168" s="118"/>
      <c r="CDU168" s="118"/>
      <c r="CDV168" s="118"/>
      <c r="CDW168" s="118"/>
      <c r="CDX168" s="118"/>
      <c r="CDY168" s="118"/>
      <c r="CDZ168" s="118"/>
      <c r="CEA168" s="118"/>
      <c r="CEB168" s="118"/>
      <c r="CEC168" s="118"/>
      <c r="CED168" s="118"/>
      <c r="CEE168" s="118"/>
      <c r="CEF168" s="118"/>
      <c r="CEG168" s="118"/>
      <c r="CEH168" s="118"/>
      <c r="CEI168" s="118"/>
      <c r="CEJ168" s="118"/>
      <c r="CEK168" s="118"/>
      <c r="CEL168" s="118"/>
      <c r="CEM168" s="118"/>
      <c r="CEN168" s="118"/>
      <c r="CEO168" s="118"/>
      <c r="CEP168" s="118"/>
      <c r="CEQ168" s="118"/>
      <c r="CER168" s="118"/>
      <c r="CES168" s="118"/>
      <c r="CET168" s="118"/>
      <c r="CEU168" s="118"/>
      <c r="CEV168" s="118"/>
      <c r="CEW168" s="118"/>
      <c r="CEX168" s="118"/>
      <c r="CEY168" s="118"/>
      <c r="CEZ168" s="118"/>
      <c r="CFA168" s="118"/>
      <c r="CFB168" s="118"/>
      <c r="CFC168" s="118"/>
      <c r="CFD168" s="118"/>
      <c r="CFE168" s="118"/>
      <c r="CFF168" s="118"/>
      <c r="CFG168" s="118"/>
      <c r="CFH168" s="118"/>
      <c r="CFI168" s="118"/>
      <c r="CFJ168" s="118"/>
      <c r="CFK168" s="118"/>
      <c r="CFL168" s="118"/>
      <c r="CFM168" s="118"/>
      <c r="CFN168" s="118"/>
      <c r="CFO168" s="118"/>
      <c r="CFP168" s="118"/>
      <c r="CFQ168" s="118"/>
      <c r="CFR168" s="118"/>
      <c r="CFS168" s="118"/>
      <c r="CFT168" s="118"/>
      <c r="CFU168" s="118"/>
      <c r="CFV168" s="118"/>
      <c r="CFW168" s="118"/>
      <c r="CFX168" s="118"/>
      <c r="CFY168" s="118"/>
      <c r="CFZ168" s="118"/>
      <c r="CGA168" s="118"/>
      <c r="CGB168" s="118"/>
      <c r="CGC168" s="118"/>
      <c r="CGD168" s="118"/>
      <c r="CGE168" s="118"/>
      <c r="CGF168" s="118"/>
      <c r="CGG168" s="118"/>
      <c r="CGH168" s="118"/>
      <c r="CGI168" s="118"/>
      <c r="CGJ168" s="118"/>
      <c r="CGK168" s="118"/>
      <c r="CGL168" s="118"/>
      <c r="CGM168" s="118"/>
      <c r="CGN168" s="118"/>
      <c r="CGO168" s="118"/>
      <c r="CGP168" s="118"/>
      <c r="CGQ168" s="118"/>
      <c r="CGR168" s="118"/>
      <c r="CGS168" s="118"/>
      <c r="CGT168" s="118"/>
      <c r="CGU168" s="118"/>
      <c r="CGV168" s="118"/>
      <c r="CGW168" s="118"/>
      <c r="CGX168" s="118"/>
      <c r="CGY168" s="118"/>
      <c r="CGZ168" s="118"/>
      <c r="CHA168" s="118"/>
      <c r="CHB168" s="118"/>
      <c r="CHC168" s="118"/>
      <c r="CHD168" s="118"/>
      <c r="CHE168" s="118"/>
      <c r="CHF168" s="118"/>
      <c r="CHG168" s="118"/>
      <c r="CHH168" s="118"/>
      <c r="CHI168" s="118"/>
      <c r="CHJ168" s="118"/>
      <c r="CHK168" s="118"/>
      <c r="CHL168" s="118"/>
      <c r="CHM168" s="118"/>
      <c r="CHN168" s="118"/>
      <c r="CHO168" s="118"/>
      <c r="CHP168" s="118"/>
      <c r="CHQ168" s="118"/>
      <c r="CHR168" s="118"/>
      <c r="CHS168" s="118"/>
      <c r="CHT168" s="118"/>
      <c r="CHU168" s="118"/>
      <c r="CHV168" s="118"/>
      <c r="CHW168" s="118"/>
      <c r="CHX168" s="118"/>
      <c r="CHY168" s="118"/>
      <c r="CHZ168" s="118"/>
      <c r="CIA168" s="118"/>
      <c r="CIB168" s="118"/>
      <c r="CIC168" s="118"/>
      <c r="CID168" s="118"/>
      <c r="CIE168" s="118"/>
      <c r="CIF168" s="118"/>
      <c r="CIG168" s="118"/>
      <c r="CIH168" s="118"/>
      <c r="CII168" s="118"/>
      <c r="CIJ168" s="118"/>
      <c r="CIK168" s="118"/>
      <c r="CIL168" s="118"/>
      <c r="CIM168" s="118"/>
      <c r="CIN168" s="118"/>
      <c r="CIO168" s="118"/>
      <c r="CIP168" s="118"/>
      <c r="CIQ168" s="118"/>
      <c r="CIR168" s="118"/>
      <c r="CIS168" s="118"/>
      <c r="CIT168" s="118"/>
      <c r="CIU168" s="118"/>
      <c r="CIV168" s="118"/>
      <c r="CIW168" s="118"/>
      <c r="CIX168" s="118"/>
      <c r="CIY168" s="118"/>
      <c r="CIZ168" s="118"/>
      <c r="CJA168" s="118"/>
      <c r="CJB168" s="118"/>
      <c r="CJC168" s="118"/>
      <c r="CJD168" s="118"/>
      <c r="CJE168" s="118"/>
      <c r="CJF168" s="118"/>
      <c r="CJG168" s="118"/>
      <c r="CJH168" s="118"/>
      <c r="CJI168" s="118"/>
      <c r="CJJ168" s="118"/>
      <c r="CJK168" s="118"/>
      <c r="CJL168" s="118"/>
      <c r="CJM168" s="118"/>
      <c r="CJN168" s="118"/>
      <c r="CJO168" s="118"/>
      <c r="CJP168" s="118"/>
      <c r="CJQ168" s="118"/>
      <c r="CJR168" s="118"/>
      <c r="CJS168" s="118"/>
      <c r="CJT168" s="118"/>
      <c r="CJU168" s="118"/>
      <c r="CJV168" s="118"/>
      <c r="CJW168" s="118"/>
      <c r="CJX168" s="118"/>
      <c r="CJY168" s="118"/>
      <c r="CJZ168" s="118"/>
      <c r="CKA168" s="118"/>
      <c r="CKB168" s="118"/>
      <c r="CKC168" s="118"/>
      <c r="CKD168" s="118"/>
      <c r="CKE168" s="118"/>
      <c r="CKF168" s="118"/>
      <c r="CKG168" s="118"/>
      <c r="CKH168" s="118"/>
      <c r="CKI168" s="118"/>
      <c r="CKJ168" s="118"/>
      <c r="CKK168" s="118"/>
      <c r="CKL168" s="118"/>
      <c r="CKM168" s="118"/>
      <c r="CKN168" s="118"/>
      <c r="CKO168" s="118"/>
      <c r="CKP168" s="118"/>
      <c r="CKQ168" s="118"/>
      <c r="CKR168" s="118"/>
      <c r="CKS168" s="118"/>
      <c r="CKT168" s="118"/>
      <c r="CKU168" s="118"/>
      <c r="CKV168" s="118"/>
      <c r="CKW168" s="118"/>
      <c r="CKX168" s="118"/>
      <c r="CKY168" s="118"/>
      <c r="CKZ168" s="118"/>
      <c r="CLA168" s="118"/>
      <c r="CLB168" s="118"/>
      <c r="CLC168" s="118"/>
      <c r="CLD168" s="118"/>
      <c r="CLE168" s="118"/>
      <c r="CLF168" s="118"/>
      <c r="CLG168" s="118"/>
      <c r="CLH168" s="118"/>
      <c r="CLI168" s="118"/>
      <c r="CLJ168" s="118"/>
      <c r="CLK168" s="118"/>
      <c r="CLL168" s="118"/>
      <c r="CLM168" s="118"/>
      <c r="CLN168" s="118"/>
      <c r="CLO168" s="118"/>
      <c r="CLP168" s="118"/>
      <c r="CLQ168" s="118"/>
      <c r="CLR168" s="118"/>
      <c r="CLS168" s="118"/>
      <c r="CLT168" s="118"/>
      <c r="CLU168" s="118"/>
      <c r="CLV168" s="118"/>
      <c r="CLW168" s="118"/>
      <c r="CLX168" s="118"/>
      <c r="CLY168" s="118"/>
      <c r="CLZ168" s="118"/>
      <c r="CMA168" s="118"/>
      <c r="CMB168" s="118"/>
      <c r="CMC168" s="118"/>
      <c r="CMD168" s="118"/>
      <c r="CME168" s="118"/>
      <c r="CMF168" s="118"/>
      <c r="CMG168" s="118"/>
      <c r="CMH168" s="118"/>
      <c r="CMI168" s="118"/>
      <c r="CMJ168" s="118"/>
      <c r="CMK168" s="118"/>
      <c r="CML168" s="118"/>
      <c r="CMM168" s="118"/>
      <c r="CMN168" s="118"/>
      <c r="CMO168" s="118"/>
      <c r="CMP168" s="118"/>
      <c r="CMQ168" s="118"/>
      <c r="CMR168" s="118"/>
      <c r="CMS168" s="118"/>
      <c r="CMT168" s="118"/>
      <c r="CMU168" s="118"/>
      <c r="CMV168" s="118"/>
      <c r="CMW168" s="118"/>
      <c r="CMX168" s="118"/>
      <c r="CMY168" s="118"/>
      <c r="CMZ168" s="118"/>
      <c r="CNA168" s="118"/>
      <c r="CNB168" s="118"/>
      <c r="CNC168" s="118"/>
      <c r="CND168" s="118"/>
      <c r="CNE168" s="118"/>
      <c r="CNF168" s="118"/>
      <c r="CNG168" s="118"/>
      <c r="CNH168" s="118"/>
      <c r="CNI168" s="118"/>
      <c r="CNJ168" s="118"/>
      <c r="CNK168" s="118"/>
      <c r="CNL168" s="118"/>
      <c r="CNM168" s="118"/>
      <c r="CNN168" s="118"/>
      <c r="CNO168" s="118"/>
      <c r="CNP168" s="118"/>
      <c r="CNQ168" s="118"/>
      <c r="CNR168" s="118"/>
      <c r="CNS168" s="118"/>
      <c r="CNT168" s="118"/>
      <c r="CNU168" s="118"/>
      <c r="CNV168" s="118"/>
      <c r="CNW168" s="118"/>
      <c r="CNX168" s="118"/>
      <c r="CNY168" s="118"/>
      <c r="CNZ168" s="118"/>
      <c r="COA168" s="118"/>
      <c r="COB168" s="118"/>
      <c r="COC168" s="118"/>
      <c r="COD168" s="118"/>
      <c r="COE168" s="118"/>
      <c r="COF168" s="118"/>
      <c r="COG168" s="118"/>
      <c r="COH168" s="118"/>
      <c r="COI168" s="118"/>
      <c r="COJ168" s="118"/>
      <c r="COK168" s="118"/>
      <c r="COL168" s="118"/>
      <c r="COM168" s="118"/>
      <c r="CON168" s="118"/>
      <c r="COO168" s="118"/>
      <c r="COP168" s="118"/>
      <c r="COQ168" s="118"/>
      <c r="COR168" s="118"/>
      <c r="COS168" s="118"/>
      <c r="COT168" s="118"/>
      <c r="COU168" s="118"/>
      <c r="COV168" s="118"/>
      <c r="COW168" s="118"/>
      <c r="COX168" s="118"/>
      <c r="COY168" s="118"/>
      <c r="COZ168" s="118"/>
      <c r="CPA168" s="118"/>
      <c r="CPB168" s="118"/>
      <c r="CPC168" s="118"/>
      <c r="CPD168" s="118"/>
      <c r="CPE168" s="118"/>
      <c r="CPF168" s="118"/>
      <c r="CPG168" s="118"/>
      <c r="CPH168" s="118"/>
      <c r="CPI168" s="118"/>
      <c r="CPJ168" s="118"/>
      <c r="CPK168" s="118"/>
      <c r="CPL168" s="118"/>
      <c r="CPM168" s="118"/>
      <c r="CPN168" s="118"/>
      <c r="CPO168" s="118"/>
      <c r="CPP168" s="118"/>
      <c r="CPQ168" s="118"/>
      <c r="CPR168" s="118"/>
      <c r="CPS168" s="118"/>
      <c r="CPT168" s="118"/>
      <c r="CPU168" s="118"/>
      <c r="CPV168" s="118"/>
      <c r="CPW168" s="118"/>
      <c r="CPX168" s="118"/>
      <c r="CPY168" s="118"/>
      <c r="CPZ168" s="118"/>
      <c r="CQA168" s="118"/>
      <c r="CQB168" s="118"/>
      <c r="CQC168" s="118"/>
      <c r="CQD168" s="118"/>
      <c r="CQE168" s="118"/>
      <c r="CQF168" s="118"/>
      <c r="CQG168" s="118"/>
      <c r="CQH168" s="118"/>
      <c r="CQI168" s="118"/>
      <c r="CQJ168" s="118"/>
      <c r="CQK168" s="118"/>
      <c r="CQL168" s="118"/>
      <c r="CQM168" s="118"/>
      <c r="CQN168" s="118"/>
      <c r="CQO168" s="118"/>
      <c r="CQP168" s="118"/>
      <c r="CQQ168" s="118"/>
      <c r="CQR168" s="118"/>
      <c r="CQS168" s="118"/>
      <c r="CQT168" s="118"/>
      <c r="CQU168" s="118"/>
      <c r="CQV168" s="118"/>
      <c r="CQW168" s="118"/>
      <c r="CQX168" s="118"/>
      <c r="CQY168" s="118"/>
      <c r="CQZ168" s="118"/>
      <c r="CRA168" s="118"/>
      <c r="CRB168" s="118"/>
      <c r="CRC168" s="118"/>
      <c r="CRD168" s="118"/>
      <c r="CRE168" s="118"/>
      <c r="CRF168" s="118"/>
      <c r="CRG168" s="118"/>
      <c r="CRH168" s="118"/>
      <c r="CRI168" s="118"/>
      <c r="CRJ168" s="118"/>
      <c r="CRK168" s="118"/>
      <c r="CRL168" s="118"/>
      <c r="CRM168" s="118"/>
      <c r="CRN168" s="118"/>
      <c r="CRO168" s="118"/>
      <c r="CRP168" s="118"/>
      <c r="CRQ168" s="118"/>
      <c r="CRR168" s="118"/>
      <c r="CRS168" s="118"/>
      <c r="CRT168" s="118"/>
      <c r="CRU168" s="118"/>
      <c r="CRV168" s="118"/>
      <c r="CRW168" s="118"/>
      <c r="CRX168" s="118"/>
      <c r="CRY168" s="118"/>
      <c r="CRZ168" s="118"/>
      <c r="CSA168" s="118"/>
      <c r="CSB168" s="118"/>
      <c r="CSC168" s="118"/>
      <c r="CSD168" s="118"/>
      <c r="CSE168" s="118"/>
      <c r="CSF168" s="118"/>
      <c r="CSG168" s="118"/>
      <c r="CSH168" s="118"/>
      <c r="CSI168" s="118"/>
      <c r="CSJ168" s="118"/>
      <c r="CSK168" s="118"/>
      <c r="CSL168" s="118"/>
      <c r="CSM168" s="118"/>
      <c r="CSN168" s="118"/>
      <c r="CSO168" s="118"/>
      <c r="CSP168" s="118"/>
      <c r="CSQ168" s="118"/>
      <c r="CSR168" s="118"/>
      <c r="CSS168" s="118"/>
      <c r="CST168" s="118"/>
      <c r="CSU168" s="118"/>
      <c r="CSV168" s="118"/>
      <c r="CSW168" s="118"/>
      <c r="CSX168" s="118"/>
      <c r="CSY168" s="118"/>
      <c r="CSZ168" s="118"/>
      <c r="CTA168" s="118"/>
      <c r="CTB168" s="118"/>
      <c r="CTC168" s="118"/>
      <c r="CTD168" s="118"/>
      <c r="CTE168" s="118"/>
      <c r="CTF168" s="118"/>
      <c r="CTG168" s="118"/>
      <c r="CTH168" s="118"/>
      <c r="CTI168" s="118"/>
      <c r="CTJ168" s="118"/>
      <c r="CTK168" s="118"/>
      <c r="CTL168" s="118"/>
      <c r="CTM168" s="118"/>
      <c r="CTN168" s="118"/>
      <c r="CTO168" s="118"/>
      <c r="CTP168" s="118"/>
      <c r="CTQ168" s="118"/>
      <c r="CTR168" s="118"/>
      <c r="CTS168" s="118"/>
      <c r="CTT168" s="118"/>
      <c r="CTU168" s="118"/>
      <c r="CTV168" s="118"/>
      <c r="CTW168" s="118"/>
      <c r="CTX168" s="118"/>
      <c r="CTY168" s="118"/>
      <c r="CTZ168" s="118"/>
      <c r="CUA168" s="118"/>
      <c r="CUB168" s="118"/>
      <c r="CUC168" s="118"/>
      <c r="CUD168" s="118"/>
      <c r="CUE168" s="118"/>
      <c r="CUF168" s="118"/>
      <c r="CUG168" s="118"/>
      <c r="CUH168" s="118"/>
      <c r="CUI168" s="118"/>
      <c r="CUJ168" s="118"/>
      <c r="CUK168" s="118"/>
      <c r="CUL168" s="118"/>
      <c r="CUM168" s="118"/>
      <c r="CUN168" s="118"/>
      <c r="CUO168" s="118"/>
      <c r="CUP168" s="118"/>
      <c r="CUQ168" s="118"/>
      <c r="CUR168" s="118"/>
      <c r="CUS168" s="118"/>
      <c r="CUT168" s="118"/>
      <c r="CUU168" s="118"/>
      <c r="CUV168" s="118"/>
      <c r="CUW168" s="118"/>
      <c r="CUX168" s="118"/>
      <c r="CUY168" s="118"/>
      <c r="CUZ168" s="118"/>
      <c r="CVA168" s="118"/>
      <c r="CVB168" s="118"/>
      <c r="CVC168" s="118"/>
      <c r="CVD168" s="118"/>
      <c r="CVE168" s="118"/>
      <c r="CVF168" s="118"/>
      <c r="CVG168" s="118"/>
      <c r="CVH168" s="118"/>
      <c r="CVI168" s="118"/>
      <c r="CVJ168" s="118"/>
      <c r="CVK168" s="118"/>
      <c r="CVL168" s="118"/>
      <c r="CVM168" s="118"/>
      <c r="CVN168" s="118"/>
      <c r="CVO168" s="118"/>
      <c r="CVP168" s="118"/>
      <c r="CVQ168" s="118"/>
      <c r="CVR168" s="118"/>
      <c r="CVS168" s="118"/>
      <c r="CVT168" s="118"/>
      <c r="CVU168" s="118"/>
      <c r="CVV168" s="118"/>
      <c r="CVW168" s="118"/>
      <c r="CVX168" s="118"/>
      <c r="CVY168" s="118"/>
      <c r="CVZ168" s="118"/>
      <c r="CWA168" s="118"/>
      <c r="CWB168" s="118"/>
      <c r="CWC168" s="118"/>
      <c r="CWD168" s="118"/>
      <c r="CWE168" s="118"/>
      <c r="CWF168" s="118"/>
      <c r="CWG168" s="118"/>
      <c r="CWH168" s="118"/>
      <c r="CWI168" s="118"/>
      <c r="CWJ168" s="118"/>
      <c r="CWK168" s="118"/>
      <c r="CWL168" s="118"/>
      <c r="CWM168" s="118"/>
      <c r="CWN168" s="118"/>
      <c r="CWO168" s="118"/>
      <c r="CWP168" s="118"/>
      <c r="CWQ168" s="118"/>
      <c r="CWR168" s="118"/>
      <c r="CWS168" s="118"/>
      <c r="CWT168" s="118"/>
      <c r="CWU168" s="118"/>
      <c r="CWV168" s="118"/>
      <c r="CWW168" s="118"/>
      <c r="CWX168" s="118"/>
      <c r="CWY168" s="118"/>
      <c r="CWZ168" s="118"/>
      <c r="CXA168" s="118"/>
      <c r="CXB168" s="118"/>
      <c r="CXC168" s="118"/>
      <c r="CXD168" s="118"/>
      <c r="CXE168" s="118"/>
      <c r="CXF168" s="118"/>
      <c r="CXG168" s="118"/>
      <c r="CXH168" s="118"/>
      <c r="CXI168" s="118"/>
      <c r="CXJ168" s="118"/>
      <c r="CXK168" s="118"/>
      <c r="CXL168" s="118"/>
      <c r="CXM168" s="118"/>
      <c r="CXN168" s="118"/>
      <c r="CXO168" s="118"/>
      <c r="CXP168" s="118"/>
      <c r="CXQ168" s="118"/>
      <c r="CXR168" s="118"/>
      <c r="CXS168" s="118"/>
      <c r="CXT168" s="118"/>
      <c r="CXU168" s="118"/>
      <c r="CXV168" s="118"/>
      <c r="CXW168" s="118"/>
      <c r="CXX168" s="118"/>
      <c r="CXY168" s="118"/>
      <c r="CXZ168" s="118"/>
      <c r="CYA168" s="118"/>
      <c r="CYB168" s="118"/>
      <c r="CYC168" s="118"/>
      <c r="CYD168" s="118"/>
      <c r="CYE168" s="118"/>
      <c r="CYF168" s="118"/>
      <c r="CYG168" s="118"/>
      <c r="CYH168" s="118"/>
      <c r="CYI168" s="118"/>
      <c r="CYJ168" s="118"/>
      <c r="CYK168" s="118"/>
      <c r="CYL168" s="118"/>
      <c r="CYM168" s="118"/>
      <c r="CYN168" s="118"/>
      <c r="CYO168" s="118"/>
      <c r="CYP168" s="118"/>
      <c r="CYQ168" s="118"/>
      <c r="CYR168" s="118"/>
      <c r="CYS168" s="118"/>
      <c r="CYT168" s="118"/>
      <c r="CYU168" s="118"/>
      <c r="CYV168" s="118"/>
      <c r="CYW168" s="118"/>
      <c r="CYX168" s="118"/>
      <c r="CYY168" s="118"/>
      <c r="CYZ168" s="118"/>
      <c r="CZA168" s="118"/>
      <c r="CZB168" s="118"/>
      <c r="CZC168" s="118"/>
      <c r="CZD168" s="118"/>
      <c r="CZE168" s="118"/>
      <c r="CZF168" s="118"/>
      <c r="CZG168" s="118"/>
      <c r="CZH168" s="118"/>
      <c r="CZI168" s="118"/>
      <c r="CZJ168" s="118"/>
      <c r="CZK168" s="118"/>
      <c r="CZL168" s="118"/>
      <c r="CZM168" s="118"/>
      <c r="CZN168" s="118"/>
      <c r="CZO168" s="118"/>
      <c r="CZP168" s="118"/>
      <c r="CZQ168" s="118"/>
      <c r="CZR168" s="118"/>
      <c r="CZS168" s="118"/>
      <c r="CZT168" s="118"/>
      <c r="CZU168" s="118"/>
      <c r="CZV168" s="118"/>
      <c r="CZW168" s="118"/>
      <c r="CZX168" s="118"/>
      <c r="CZY168" s="118"/>
      <c r="CZZ168" s="118"/>
      <c r="DAA168" s="118"/>
      <c r="DAB168" s="118"/>
      <c r="DAC168" s="118"/>
      <c r="DAD168" s="118"/>
      <c r="DAE168" s="118"/>
      <c r="DAF168" s="118"/>
      <c r="DAG168" s="118"/>
      <c r="DAH168" s="118"/>
      <c r="DAI168" s="118"/>
      <c r="DAJ168" s="118"/>
      <c r="DAK168" s="118"/>
      <c r="DAL168" s="118"/>
      <c r="DAM168" s="118"/>
      <c r="DAN168" s="118"/>
      <c r="DAO168" s="118"/>
      <c r="DAP168" s="118"/>
      <c r="DAQ168" s="118"/>
      <c r="DAR168" s="118"/>
      <c r="DAS168" s="118"/>
      <c r="DAT168" s="118"/>
      <c r="DAU168" s="118"/>
      <c r="DAV168" s="118"/>
      <c r="DAW168" s="118"/>
      <c r="DAX168" s="118"/>
      <c r="DAY168" s="118"/>
      <c r="DAZ168" s="118"/>
      <c r="DBA168" s="118"/>
      <c r="DBB168" s="118"/>
      <c r="DBC168" s="118"/>
      <c r="DBD168" s="118"/>
      <c r="DBE168" s="118"/>
      <c r="DBF168" s="118"/>
      <c r="DBG168" s="118"/>
      <c r="DBH168" s="118"/>
      <c r="DBI168" s="118"/>
      <c r="DBJ168" s="118"/>
      <c r="DBK168" s="118"/>
      <c r="DBL168" s="118"/>
      <c r="DBM168" s="118"/>
      <c r="DBN168" s="118"/>
      <c r="DBO168" s="118"/>
      <c r="DBP168" s="118"/>
      <c r="DBQ168" s="118"/>
      <c r="DBR168" s="118"/>
      <c r="DBS168" s="118"/>
      <c r="DBT168" s="118"/>
      <c r="DBU168" s="118"/>
      <c r="DBV168" s="118"/>
      <c r="DBW168" s="118"/>
      <c r="DBX168" s="118"/>
      <c r="DBY168" s="118"/>
      <c r="DBZ168" s="118"/>
      <c r="DCA168" s="118"/>
      <c r="DCB168" s="118"/>
      <c r="DCC168" s="118"/>
      <c r="DCD168" s="118"/>
      <c r="DCE168" s="118"/>
      <c r="DCF168" s="118"/>
      <c r="DCG168" s="118"/>
      <c r="DCH168" s="118"/>
      <c r="DCI168" s="118"/>
      <c r="DCJ168" s="118"/>
      <c r="DCK168" s="118"/>
      <c r="DCL168" s="118"/>
      <c r="DCM168" s="118"/>
      <c r="DCN168" s="118"/>
      <c r="DCO168" s="118"/>
      <c r="DCP168" s="118"/>
      <c r="DCQ168" s="118"/>
      <c r="DCR168" s="118"/>
      <c r="DCS168" s="118"/>
      <c r="DCT168" s="118"/>
      <c r="DCU168" s="118"/>
      <c r="DCV168" s="118"/>
      <c r="DCW168" s="118"/>
      <c r="DCX168" s="118"/>
      <c r="DCY168" s="118"/>
      <c r="DCZ168" s="118"/>
      <c r="DDA168" s="118"/>
      <c r="DDB168" s="118"/>
      <c r="DDC168" s="118"/>
      <c r="DDD168" s="118"/>
      <c r="DDE168" s="118"/>
      <c r="DDF168" s="118"/>
      <c r="DDG168" s="118"/>
      <c r="DDH168" s="118"/>
      <c r="DDI168" s="118"/>
      <c r="DDJ168" s="118"/>
      <c r="DDK168" s="118"/>
      <c r="DDL168" s="118"/>
      <c r="DDM168" s="118"/>
      <c r="DDN168" s="118"/>
      <c r="DDO168" s="118"/>
      <c r="DDP168" s="118"/>
      <c r="DDQ168" s="118"/>
      <c r="DDR168" s="118"/>
      <c r="DDS168" s="118"/>
      <c r="DDT168" s="118"/>
      <c r="DDU168" s="118"/>
      <c r="DDV168" s="118"/>
      <c r="DDW168" s="118"/>
      <c r="DDX168" s="118"/>
      <c r="DDY168" s="118"/>
      <c r="DDZ168" s="118"/>
      <c r="DEA168" s="118"/>
      <c r="DEB168" s="118"/>
      <c r="DEC168" s="118"/>
      <c r="DED168" s="118"/>
      <c r="DEE168" s="118"/>
      <c r="DEF168" s="118"/>
      <c r="DEG168" s="118"/>
      <c r="DEH168" s="118"/>
      <c r="DEI168" s="118"/>
      <c r="DEJ168" s="118"/>
      <c r="DEK168" s="118"/>
      <c r="DEL168" s="118"/>
      <c r="DEM168" s="118"/>
      <c r="DEN168" s="118"/>
      <c r="DEO168" s="118"/>
      <c r="DEP168" s="118"/>
      <c r="DEQ168" s="118"/>
      <c r="DER168" s="118"/>
      <c r="DES168" s="118"/>
      <c r="DET168" s="118"/>
      <c r="DEU168" s="118"/>
      <c r="DEV168" s="118"/>
      <c r="DEW168" s="118"/>
      <c r="DEX168" s="118"/>
      <c r="DEY168" s="118"/>
      <c r="DEZ168" s="118"/>
      <c r="DFA168" s="118"/>
      <c r="DFB168" s="118"/>
      <c r="DFC168" s="118"/>
      <c r="DFD168" s="118"/>
      <c r="DFE168" s="118"/>
      <c r="DFF168" s="118"/>
      <c r="DFG168" s="118"/>
      <c r="DFH168" s="118"/>
      <c r="DFI168" s="118"/>
      <c r="DFJ168" s="118"/>
      <c r="DFK168" s="118"/>
      <c r="DFL168" s="118"/>
      <c r="DFM168" s="118"/>
      <c r="DFN168" s="118"/>
      <c r="DFO168" s="118"/>
      <c r="DFP168" s="118"/>
      <c r="DFQ168" s="118"/>
      <c r="DFR168" s="118"/>
      <c r="DFS168" s="118"/>
      <c r="DFT168" s="118"/>
      <c r="DFU168" s="118"/>
      <c r="DFV168" s="118"/>
      <c r="DFW168" s="118"/>
      <c r="DFX168" s="118"/>
      <c r="DFY168" s="118"/>
      <c r="DFZ168" s="118"/>
      <c r="DGA168" s="118"/>
      <c r="DGB168" s="118"/>
      <c r="DGC168" s="118"/>
      <c r="DGD168" s="118"/>
      <c r="DGE168" s="118"/>
      <c r="DGF168" s="118"/>
      <c r="DGG168" s="118"/>
      <c r="DGH168" s="118"/>
      <c r="DGI168" s="118"/>
      <c r="DGJ168" s="118"/>
      <c r="DGK168" s="118"/>
      <c r="DGL168" s="118"/>
      <c r="DGM168" s="118"/>
      <c r="DGN168" s="118"/>
      <c r="DGO168" s="118"/>
      <c r="DGP168" s="118"/>
      <c r="DGQ168" s="118"/>
      <c r="DGR168" s="118"/>
      <c r="DGS168" s="118"/>
      <c r="DGT168" s="118"/>
      <c r="DGU168" s="118"/>
      <c r="DGV168" s="118"/>
      <c r="DGW168" s="118"/>
      <c r="DGX168" s="118"/>
      <c r="DGY168" s="118"/>
      <c r="DGZ168" s="118"/>
      <c r="DHA168" s="118"/>
      <c r="DHB168" s="118"/>
      <c r="DHC168" s="118"/>
      <c r="DHD168" s="118"/>
      <c r="DHE168" s="118"/>
      <c r="DHF168" s="118"/>
      <c r="DHG168" s="118"/>
      <c r="DHH168" s="118"/>
      <c r="DHI168" s="118"/>
      <c r="DHJ168" s="118"/>
      <c r="DHK168" s="118"/>
      <c r="DHL168" s="118"/>
      <c r="DHM168" s="118"/>
      <c r="DHN168" s="118"/>
      <c r="DHO168" s="118"/>
      <c r="DHP168" s="118"/>
      <c r="DHQ168" s="118"/>
      <c r="DHR168" s="118"/>
      <c r="DHS168" s="118"/>
      <c r="DHT168" s="118"/>
      <c r="DHU168" s="118"/>
      <c r="DHV168" s="118"/>
      <c r="DHW168" s="118"/>
      <c r="DHX168" s="118"/>
      <c r="DHY168" s="118"/>
      <c r="DHZ168" s="118"/>
      <c r="DIA168" s="118"/>
      <c r="DIB168" s="118"/>
      <c r="DIC168" s="118"/>
      <c r="DID168" s="118"/>
      <c r="DIE168" s="118"/>
      <c r="DIF168" s="118"/>
      <c r="DIG168" s="118"/>
      <c r="DIH168" s="118"/>
      <c r="DII168" s="118"/>
      <c r="DIJ168" s="118"/>
      <c r="DIK168" s="118"/>
      <c r="DIL168" s="118"/>
      <c r="DIM168" s="118"/>
      <c r="DIN168" s="118"/>
      <c r="DIO168" s="118"/>
      <c r="DIP168" s="118"/>
      <c r="DIQ168" s="118"/>
      <c r="DIR168" s="118"/>
      <c r="DIS168" s="118"/>
      <c r="DIT168" s="118"/>
      <c r="DIU168" s="118"/>
      <c r="DIV168" s="118"/>
      <c r="DIW168" s="118"/>
      <c r="DIX168" s="118"/>
      <c r="DIY168" s="118"/>
      <c r="DIZ168" s="118"/>
      <c r="DJA168" s="118"/>
      <c r="DJB168" s="118"/>
      <c r="DJC168" s="118"/>
      <c r="DJD168" s="118"/>
      <c r="DJE168" s="118"/>
      <c r="DJF168" s="118"/>
      <c r="DJG168" s="118"/>
      <c r="DJH168" s="118"/>
      <c r="DJI168" s="118"/>
      <c r="DJJ168" s="118"/>
      <c r="DJK168" s="118"/>
      <c r="DJL168" s="118"/>
      <c r="DJM168" s="118"/>
      <c r="DJN168" s="118"/>
      <c r="DJO168" s="118"/>
      <c r="DJP168" s="118"/>
      <c r="DJQ168" s="118"/>
      <c r="DJR168" s="118"/>
      <c r="DJS168" s="118"/>
      <c r="DJT168" s="118"/>
      <c r="DJU168" s="118"/>
      <c r="DJV168" s="118"/>
      <c r="DJW168" s="118"/>
      <c r="DJX168" s="118"/>
      <c r="DJY168" s="118"/>
      <c r="DJZ168" s="118"/>
      <c r="DKA168" s="118"/>
      <c r="DKB168" s="118"/>
      <c r="DKC168" s="118"/>
      <c r="DKD168" s="118"/>
      <c r="DKE168" s="118"/>
      <c r="DKF168" s="118"/>
      <c r="DKG168" s="118"/>
      <c r="DKH168" s="118"/>
      <c r="DKI168" s="118"/>
      <c r="DKJ168" s="118"/>
      <c r="DKK168" s="118"/>
      <c r="DKL168" s="118"/>
      <c r="DKM168" s="118"/>
      <c r="DKN168" s="118"/>
      <c r="DKO168" s="118"/>
      <c r="DKP168" s="118"/>
      <c r="DKQ168" s="118"/>
      <c r="DKR168" s="118"/>
      <c r="DKS168" s="118"/>
      <c r="DKT168" s="118"/>
      <c r="DKU168" s="118"/>
      <c r="DKV168" s="118"/>
      <c r="DKW168" s="118"/>
      <c r="DKX168" s="118"/>
      <c r="DKY168" s="118"/>
      <c r="DKZ168" s="118"/>
      <c r="DLA168" s="118"/>
      <c r="DLB168" s="118"/>
      <c r="DLC168" s="118"/>
      <c r="DLD168" s="118"/>
      <c r="DLE168" s="118"/>
      <c r="DLF168" s="118"/>
      <c r="DLG168" s="118"/>
      <c r="DLH168" s="118"/>
      <c r="DLI168" s="118"/>
      <c r="DLJ168" s="118"/>
      <c r="DLK168" s="118"/>
      <c r="DLL168" s="118"/>
      <c r="DLM168" s="118"/>
      <c r="DLN168" s="118"/>
      <c r="DLO168" s="118"/>
      <c r="DLP168" s="118"/>
      <c r="DLQ168" s="118"/>
      <c r="DLR168" s="118"/>
      <c r="DLS168" s="118"/>
      <c r="DLT168" s="118"/>
      <c r="DLU168" s="118"/>
      <c r="DLV168" s="118"/>
      <c r="DLW168" s="118"/>
      <c r="DLX168" s="118"/>
      <c r="DLY168" s="118"/>
      <c r="DLZ168" s="118"/>
      <c r="DMA168" s="118"/>
      <c r="DMB168" s="118"/>
      <c r="DMC168" s="118"/>
      <c r="DMD168" s="118"/>
      <c r="DME168" s="118"/>
      <c r="DMF168" s="118"/>
      <c r="DMG168" s="118"/>
      <c r="DMH168" s="118"/>
      <c r="DMI168" s="118"/>
      <c r="DMJ168" s="118"/>
      <c r="DMK168" s="118"/>
      <c r="DML168" s="118"/>
      <c r="DMM168" s="118"/>
      <c r="DMN168" s="118"/>
      <c r="DMO168" s="118"/>
      <c r="DMP168" s="118"/>
      <c r="DMQ168" s="118"/>
      <c r="DMR168" s="118"/>
      <c r="DMS168" s="118"/>
      <c r="DMT168" s="118"/>
      <c r="DMU168" s="118"/>
      <c r="DMV168" s="118"/>
      <c r="DMW168" s="118"/>
      <c r="DMX168" s="118"/>
      <c r="DMY168" s="118"/>
      <c r="DMZ168" s="118"/>
      <c r="DNA168" s="118"/>
      <c r="DNB168" s="118"/>
      <c r="DNC168" s="118"/>
      <c r="DND168" s="118"/>
      <c r="DNE168" s="118"/>
      <c r="DNF168" s="118"/>
      <c r="DNG168" s="118"/>
      <c r="DNH168" s="118"/>
      <c r="DNI168" s="118"/>
      <c r="DNJ168" s="118"/>
      <c r="DNK168" s="118"/>
      <c r="DNL168" s="118"/>
      <c r="DNM168" s="118"/>
      <c r="DNN168" s="118"/>
      <c r="DNO168" s="118"/>
      <c r="DNP168" s="118"/>
      <c r="DNQ168" s="118"/>
      <c r="DNR168" s="118"/>
      <c r="DNS168" s="118"/>
      <c r="DNT168" s="118"/>
      <c r="DNU168" s="118"/>
      <c r="DNV168" s="118"/>
      <c r="DNW168" s="118"/>
      <c r="DNX168" s="118"/>
      <c r="DNY168" s="118"/>
      <c r="DNZ168" s="118"/>
      <c r="DOA168" s="118"/>
      <c r="DOB168" s="118"/>
      <c r="DOC168" s="118"/>
      <c r="DOD168" s="118"/>
      <c r="DOE168" s="118"/>
      <c r="DOF168" s="118"/>
      <c r="DOG168" s="118"/>
      <c r="DOH168" s="118"/>
      <c r="DOI168" s="118"/>
      <c r="DOJ168" s="118"/>
      <c r="DOK168" s="118"/>
      <c r="DOL168" s="118"/>
      <c r="DOM168" s="118"/>
      <c r="DON168" s="118"/>
      <c r="DOO168" s="118"/>
      <c r="DOP168" s="118"/>
      <c r="DOQ168" s="118"/>
      <c r="DOR168" s="118"/>
      <c r="DOS168" s="118"/>
      <c r="DOT168" s="118"/>
      <c r="DOU168" s="118"/>
      <c r="DOV168" s="118"/>
      <c r="DOW168" s="118"/>
      <c r="DOX168" s="118"/>
      <c r="DOY168" s="118"/>
      <c r="DOZ168" s="118"/>
      <c r="DPA168" s="118"/>
      <c r="DPB168" s="118"/>
      <c r="DPC168" s="118"/>
      <c r="DPD168" s="118"/>
      <c r="DPE168" s="118"/>
      <c r="DPF168" s="118"/>
      <c r="DPG168" s="118"/>
      <c r="DPH168" s="118"/>
      <c r="DPI168" s="118"/>
      <c r="DPJ168" s="118"/>
      <c r="DPK168" s="118"/>
      <c r="DPL168" s="118"/>
      <c r="DPM168" s="118"/>
      <c r="DPN168" s="118"/>
      <c r="DPO168" s="118"/>
      <c r="DPP168" s="118"/>
      <c r="DPQ168" s="118"/>
      <c r="DPR168" s="118"/>
      <c r="DPS168" s="118"/>
      <c r="DPT168" s="118"/>
      <c r="DPU168" s="118"/>
      <c r="DPV168" s="118"/>
      <c r="DPW168" s="118"/>
      <c r="DPX168" s="118"/>
      <c r="DPY168" s="118"/>
      <c r="DPZ168" s="118"/>
      <c r="DQA168" s="118"/>
      <c r="DQB168" s="118"/>
      <c r="DQC168" s="118"/>
      <c r="DQD168" s="118"/>
      <c r="DQE168" s="118"/>
      <c r="DQF168" s="118"/>
      <c r="DQG168" s="118"/>
      <c r="DQH168" s="118"/>
      <c r="DQI168" s="118"/>
      <c r="DQJ168" s="118"/>
      <c r="DQK168" s="118"/>
      <c r="DQL168" s="118"/>
      <c r="DQM168" s="118"/>
      <c r="DQN168" s="118"/>
      <c r="DQO168" s="118"/>
      <c r="DQP168" s="118"/>
      <c r="DQQ168" s="118"/>
      <c r="DQR168" s="118"/>
      <c r="DQS168" s="118"/>
      <c r="DQT168" s="118"/>
      <c r="DQU168" s="118"/>
      <c r="DQV168" s="118"/>
      <c r="DQW168" s="118"/>
      <c r="DQX168" s="118"/>
      <c r="DQY168" s="118"/>
      <c r="DQZ168" s="118"/>
      <c r="DRA168" s="118"/>
      <c r="DRB168" s="118"/>
      <c r="DRC168" s="118"/>
      <c r="DRD168" s="118"/>
      <c r="DRE168" s="118"/>
      <c r="DRF168" s="118"/>
      <c r="DRG168" s="118"/>
      <c r="DRH168" s="118"/>
      <c r="DRI168" s="118"/>
      <c r="DRJ168" s="118"/>
      <c r="DRK168" s="118"/>
      <c r="DRL168" s="118"/>
      <c r="DRM168" s="118"/>
      <c r="DRN168" s="118"/>
      <c r="DRO168" s="118"/>
      <c r="DRP168" s="118"/>
      <c r="DRQ168" s="118"/>
      <c r="DRR168" s="118"/>
      <c r="DRS168" s="118"/>
      <c r="DRT168" s="118"/>
      <c r="DRU168" s="118"/>
      <c r="DRV168" s="118"/>
      <c r="DRW168" s="118"/>
      <c r="DRX168" s="118"/>
      <c r="DRY168" s="118"/>
      <c r="DRZ168" s="118"/>
      <c r="DSA168" s="118"/>
      <c r="DSB168" s="118"/>
      <c r="DSC168" s="118"/>
      <c r="DSD168" s="118"/>
      <c r="DSE168" s="118"/>
      <c r="DSF168" s="118"/>
      <c r="DSG168" s="118"/>
      <c r="DSH168" s="118"/>
      <c r="DSI168" s="118"/>
      <c r="DSJ168" s="118"/>
      <c r="DSK168" s="118"/>
      <c r="DSL168" s="118"/>
      <c r="DSM168" s="118"/>
      <c r="DSN168" s="118"/>
      <c r="DSO168" s="118"/>
      <c r="DSP168" s="118"/>
      <c r="DSQ168" s="118"/>
      <c r="DSR168" s="118"/>
      <c r="DSS168" s="118"/>
      <c r="DST168" s="118"/>
      <c r="DSU168" s="118"/>
      <c r="DSV168" s="118"/>
      <c r="DSW168" s="118"/>
      <c r="DSX168" s="118"/>
      <c r="DSY168" s="118"/>
      <c r="DSZ168" s="118"/>
      <c r="DTA168" s="118"/>
      <c r="DTB168" s="118"/>
      <c r="DTC168" s="118"/>
      <c r="DTD168" s="118"/>
      <c r="DTE168" s="118"/>
      <c r="DTF168" s="118"/>
      <c r="DTG168" s="118"/>
      <c r="DTH168" s="118"/>
      <c r="DTI168" s="118"/>
      <c r="DTJ168" s="118"/>
      <c r="DTK168" s="118"/>
      <c r="DTL168" s="118"/>
      <c r="DTM168" s="118"/>
      <c r="DTN168" s="118"/>
      <c r="DTO168" s="118"/>
      <c r="DTP168" s="118"/>
      <c r="DTQ168" s="118"/>
      <c r="DTR168" s="118"/>
      <c r="DTS168" s="118"/>
      <c r="DTT168" s="118"/>
      <c r="DTU168" s="118"/>
      <c r="DTV168" s="118"/>
      <c r="DTW168" s="118"/>
      <c r="DTX168" s="118"/>
      <c r="DTY168" s="118"/>
      <c r="DTZ168" s="118"/>
      <c r="DUA168" s="118"/>
      <c r="DUB168" s="118"/>
      <c r="DUC168" s="118"/>
      <c r="DUD168" s="118"/>
      <c r="DUE168" s="118"/>
      <c r="DUF168" s="118"/>
      <c r="DUG168" s="118"/>
      <c r="DUH168" s="118"/>
      <c r="DUI168" s="118"/>
      <c r="DUJ168" s="118"/>
      <c r="DUK168" s="118"/>
      <c r="DUL168" s="118"/>
      <c r="DUM168" s="118"/>
      <c r="DUN168" s="118"/>
      <c r="DUO168" s="118"/>
      <c r="DUP168" s="118"/>
      <c r="DUQ168" s="118"/>
      <c r="DUR168" s="118"/>
      <c r="DUS168" s="118"/>
      <c r="DUT168" s="118"/>
      <c r="DUU168" s="118"/>
      <c r="DUV168" s="118"/>
      <c r="DUW168" s="118"/>
      <c r="DUX168" s="118"/>
      <c r="DUY168" s="118"/>
      <c r="DUZ168" s="118"/>
      <c r="DVA168" s="118"/>
      <c r="DVB168" s="118"/>
      <c r="DVC168" s="118"/>
      <c r="DVD168" s="118"/>
      <c r="DVE168" s="118"/>
      <c r="DVF168" s="118"/>
      <c r="DVG168" s="118"/>
      <c r="DVH168" s="118"/>
      <c r="DVI168" s="118"/>
      <c r="DVJ168" s="118"/>
      <c r="DVK168" s="118"/>
      <c r="DVL168" s="118"/>
      <c r="DVM168" s="118"/>
      <c r="DVN168" s="118"/>
      <c r="DVO168" s="118"/>
      <c r="DVP168" s="118"/>
      <c r="DVQ168" s="118"/>
      <c r="DVR168" s="118"/>
      <c r="DVS168" s="118"/>
      <c r="DVT168" s="118"/>
      <c r="DVU168" s="118"/>
      <c r="DVV168" s="118"/>
      <c r="DVW168" s="118"/>
      <c r="DVX168" s="118"/>
      <c r="DVY168" s="118"/>
      <c r="DVZ168" s="118"/>
      <c r="DWA168" s="118"/>
      <c r="DWB168" s="118"/>
      <c r="DWC168" s="118"/>
      <c r="DWD168" s="118"/>
      <c r="DWE168" s="118"/>
      <c r="DWF168" s="118"/>
      <c r="DWG168" s="118"/>
      <c r="DWH168" s="118"/>
      <c r="DWI168" s="118"/>
      <c r="DWJ168" s="118"/>
      <c r="DWK168" s="118"/>
      <c r="DWL168" s="118"/>
      <c r="DWM168" s="118"/>
      <c r="DWN168" s="118"/>
      <c r="DWO168" s="118"/>
      <c r="DWP168" s="118"/>
      <c r="DWQ168" s="118"/>
      <c r="DWR168" s="118"/>
      <c r="DWS168" s="118"/>
      <c r="DWT168" s="118"/>
      <c r="DWU168" s="118"/>
      <c r="DWV168" s="118"/>
      <c r="DWW168" s="118"/>
      <c r="DWX168" s="118"/>
      <c r="DWY168" s="118"/>
      <c r="DWZ168" s="118"/>
      <c r="DXA168" s="118"/>
      <c r="DXB168" s="118"/>
      <c r="DXC168" s="118"/>
      <c r="DXD168" s="118"/>
      <c r="DXE168" s="118"/>
      <c r="DXF168" s="118"/>
      <c r="DXG168" s="118"/>
      <c r="DXH168" s="118"/>
      <c r="DXI168" s="118"/>
      <c r="DXJ168" s="118"/>
      <c r="DXK168" s="118"/>
      <c r="DXL168" s="118"/>
      <c r="DXM168" s="118"/>
      <c r="DXN168" s="118"/>
      <c r="DXO168" s="118"/>
      <c r="DXP168" s="118"/>
      <c r="DXQ168" s="118"/>
      <c r="DXR168" s="118"/>
      <c r="DXS168" s="118"/>
      <c r="DXT168" s="118"/>
      <c r="DXU168" s="118"/>
      <c r="DXV168" s="118"/>
      <c r="DXW168" s="118"/>
      <c r="DXX168" s="118"/>
      <c r="DXY168" s="118"/>
      <c r="DXZ168" s="118"/>
      <c r="DYA168" s="118"/>
      <c r="DYB168" s="118"/>
      <c r="DYC168" s="118"/>
      <c r="DYD168" s="118"/>
      <c r="DYE168" s="118"/>
      <c r="DYF168" s="118"/>
      <c r="DYG168" s="118"/>
      <c r="DYH168" s="118"/>
      <c r="DYI168" s="118"/>
      <c r="DYJ168" s="118"/>
      <c r="DYK168" s="118"/>
      <c r="DYL168" s="118"/>
      <c r="DYM168" s="118"/>
      <c r="DYN168" s="118"/>
      <c r="DYO168" s="118"/>
      <c r="DYP168" s="118"/>
      <c r="DYQ168" s="118"/>
      <c r="DYR168" s="118"/>
      <c r="DYS168" s="118"/>
      <c r="DYT168" s="118"/>
      <c r="DYU168" s="118"/>
      <c r="DYV168" s="118"/>
      <c r="DYW168" s="118"/>
      <c r="DYX168" s="118"/>
      <c r="DYY168" s="118"/>
      <c r="DYZ168" s="118"/>
      <c r="DZA168" s="118"/>
      <c r="DZB168" s="118"/>
      <c r="DZC168" s="118"/>
      <c r="DZD168" s="118"/>
      <c r="DZE168" s="118"/>
      <c r="DZF168" s="118"/>
      <c r="DZG168" s="118"/>
      <c r="DZH168" s="118"/>
      <c r="DZI168" s="118"/>
      <c r="DZJ168" s="118"/>
      <c r="DZK168" s="118"/>
      <c r="DZL168" s="118"/>
      <c r="DZM168" s="118"/>
      <c r="DZN168" s="118"/>
      <c r="DZO168" s="118"/>
      <c r="DZP168" s="118"/>
      <c r="DZQ168" s="118"/>
      <c r="DZR168" s="118"/>
      <c r="DZS168" s="118"/>
      <c r="DZT168" s="118"/>
      <c r="DZU168" s="118"/>
      <c r="DZV168" s="118"/>
      <c r="DZW168" s="118"/>
      <c r="DZX168" s="118"/>
      <c r="DZY168" s="118"/>
      <c r="DZZ168" s="118"/>
      <c r="EAA168" s="118"/>
      <c r="EAB168" s="118"/>
      <c r="EAC168" s="118"/>
      <c r="EAD168" s="118"/>
      <c r="EAE168" s="118"/>
      <c r="EAF168" s="118"/>
      <c r="EAG168" s="118"/>
      <c r="EAH168" s="118"/>
      <c r="EAI168" s="118"/>
      <c r="EAJ168" s="118"/>
      <c r="EAK168" s="118"/>
      <c r="EAL168" s="118"/>
      <c r="EAM168" s="118"/>
      <c r="EAN168" s="118"/>
      <c r="EAO168" s="118"/>
      <c r="EAP168" s="118"/>
      <c r="EAQ168" s="118"/>
      <c r="EAR168" s="118"/>
      <c r="EAS168" s="118"/>
      <c r="EAT168" s="118"/>
      <c r="EAU168" s="118"/>
      <c r="EAV168" s="118"/>
      <c r="EAW168" s="118"/>
      <c r="EAX168" s="118"/>
      <c r="EAY168" s="118"/>
      <c r="EAZ168" s="118"/>
      <c r="EBA168" s="118"/>
      <c r="EBB168" s="118"/>
      <c r="EBC168" s="118"/>
      <c r="EBD168" s="118"/>
      <c r="EBE168" s="118"/>
      <c r="EBF168" s="118"/>
      <c r="EBG168" s="118"/>
      <c r="EBH168" s="118"/>
      <c r="EBI168" s="118"/>
      <c r="EBJ168" s="118"/>
      <c r="EBK168" s="118"/>
      <c r="EBL168" s="118"/>
      <c r="EBM168" s="118"/>
      <c r="EBN168" s="118"/>
      <c r="EBO168" s="118"/>
      <c r="EBP168" s="118"/>
      <c r="EBQ168" s="118"/>
      <c r="EBR168" s="118"/>
      <c r="EBS168" s="118"/>
      <c r="EBT168" s="118"/>
      <c r="EBU168" s="118"/>
      <c r="EBV168" s="118"/>
      <c r="EBW168" s="118"/>
      <c r="EBX168" s="118"/>
      <c r="EBY168" s="118"/>
      <c r="EBZ168" s="118"/>
      <c r="ECA168" s="118"/>
      <c r="ECB168" s="118"/>
      <c r="ECC168" s="118"/>
      <c r="ECD168" s="118"/>
      <c r="ECE168" s="118"/>
      <c r="ECF168" s="118"/>
      <c r="ECG168" s="118"/>
      <c r="ECH168" s="118"/>
      <c r="ECI168" s="118"/>
      <c r="ECJ168" s="118"/>
      <c r="ECK168" s="118"/>
      <c r="ECL168" s="118"/>
      <c r="ECM168" s="118"/>
      <c r="ECN168" s="118"/>
      <c r="ECO168" s="118"/>
      <c r="ECP168" s="118"/>
      <c r="ECQ168" s="118"/>
      <c r="ECR168" s="118"/>
      <c r="ECS168" s="118"/>
      <c r="ECT168" s="118"/>
      <c r="ECU168" s="118"/>
      <c r="ECV168" s="118"/>
      <c r="ECW168" s="118"/>
      <c r="ECX168" s="118"/>
      <c r="ECY168" s="118"/>
      <c r="ECZ168" s="118"/>
      <c r="EDA168" s="118"/>
      <c r="EDB168" s="118"/>
      <c r="EDC168" s="118"/>
      <c r="EDD168" s="118"/>
      <c r="EDE168" s="118"/>
      <c r="EDF168" s="118"/>
      <c r="EDG168" s="118"/>
      <c r="EDH168" s="118"/>
      <c r="EDI168" s="118"/>
      <c r="EDJ168" s="118"/>
      <c r="EDK168" s="118"/>
      <c r="EDL168" s="118"/>
      <c r="EDM168" s="118"/>
      <c r="EDN168" s="118"/>
      <c r="EDO168" s="118"/>
      <c r="EDP168" s="118"/>
      <c r="EDQ168" s="118"/>
      <c r="EDR168" s="118"/>
      <c r="EDS168" s="118"/>
      <c r="EDT168" s="118"/>
      <c r="EDU168" s="118"/>
      <c r="EDV168" s="118"/>
      <c r="EDW168" s="118"/>
      <c r="EDX168" s="118"/>
      <c r="EDY168" s="118"/>
      <c r="EDZ168" s="118"/>
      <c r="EEA168" s="118"/>
      <c r="EEB168" s="118"/>
      <c r="EEC168" s="118"/>
      <c r="EED168" s="118"/>
      <c r="EEE168" s="118"/>
      <c r="EEF168" s="118"/>
      <c r="EEG168" s="118"/>
      <c r="EEH168" s="118"/>
      <c r="EEI168" s="118"/>
      <c r="EEJ168" s="118"/>
      <c r="EEK168" s="118"/>
      <c r="EEL168" s="118"/>
      <c r="EEM168" s="118"/>
      <c r="EEN168" s="118"/>
      <c r="EEO168" s="118"/>
      <c r="EEP168" s="118"/>
      <c r="EEQ168" s="118"/>
      <c r="EER168" s="118"/>
      <c r="EES168" s="118"/>
      <c r="EET168" s="118"/>
      <c r="EEU168" s="118"/>
      <c r="EEV168" s="118"/>
      <c r="EEW168" s="118"/>
      <c r="EEX168" s="118"/>
      <c r="EEY168" s="118"/>
      <c r="EEZ168" s="118"/>
      <c r="EFA168" s="118"/>
      <c r="EFB168" s="118"/>
      <c r="EFC168" s="118"/>
      <c r="EFD168" s="118"/>
      <c r="EFE168" s="118"/>
      <c r="EFF168" s="118"/>
      <c r="EFG168" s="118"/>
      <c r="EFH168" s="118"/>
      <c r="EFI168" s="118"/>
      <c r="EFJ168" s="118"/>
      <c r="EFK168" s="118"/>
      <c r="EFL168" s="118"/>
      <c r="EFM168" s="118"/>
      <c r="EFN168" s="118"/>
      <c r="EFO168" s="118"/>
      <c r="EFP168" s="118"/>
      <c r="EFQ168" s="118"/>
      <c r="EFR168" s="118"/>
      <c r="EFS168" s="118"/>
      <c r="EFT168" s="118"/>
      <c r="EFU168" s="118"/>
      <c r="EFV168" s="118"/>
      <c r="EFW168" s="118"/>
      <c r="EFX168" s="118"/>
      <c r="EFY168" s="118"/>
      <c r="EFZ168" s="118"/>
      <c r="EGA168" s="118"/>
      <c r="EGB168" s="118"/>
      <c r="EGC168" s="118"/>
      <c r="EGD168" s="118"/>
      <c r="EGE168" s="118"/>
      <c r="EGF168" s="118"/>
      <c r="EGG168" s="118"/>
      <c r="EGH168" s="118"/>
      <c r="EGI168" s="118"/>
      <c r="EGJ168" s="118"/>
      <c r="EGK168" s="118"/>
      <c r="EGL168" s="118"/>
      <c r="EGM168" s="118"/>
      <c r="EGN168" s="118"/>
      <c r="EGO168" s="118"/>
      <c r="EGP168" s="118"/>
      <c r="EGQ168" s="118"/>
      <c r="EGR168" s="118"/>
      <c r="EGS168" s="118"/>
      <c r="EGT168" s="118"/>
      <c r="EGU168" s="118"/>
      <c r="EGV168" s="118"/>
      <c r="EGW168" s="118"/>
      <c r="EGX168" s="118"/>
      <c r="EGY168" s="118"/>
      <c r="EGZ168" s="118"/>
      <c r="EHA168" s="118"/>
      <c r="EHB168" s="118"/>
      <c r="EHC168" s="118"/>
      <c r="EHD168" s="118"/>
      <c r="EHE168" s="118"/>
      <c r="EHF168" s="118"/>
      <c r="EHG168" s="118"/>
      <c r="EHH168" s="118"/>
      <c r="EHI168" s="118"/>
      <c r="EHJ168" s="118"/>
      <c r="EHK168" s="118"/>
      <c r="EHL168" s="118"/>
      <c r="EHM168" s="118"/>
      <c r="EHN168" s="118"/>
      <c r="EHO168" s="118"/>
      <c r="EHP168" s="118"/>
      <c r="EHQ168" s="118"/>
      <c r="EHR168" s="118"/>
      <c r="EHS168" s="118"/>
      <c r="EHT168" s="118"/>
      <c r="EHU168" s="118"/>
      <c r="EHV168" s="118"/>
      <c r="EHW168" s="118"/>
      <c r="EHX168" s="118"/>
      <c r="EHY168" s="118"/>
      <c r="EHZ168" s="118"/>
      <c r="EIA168" s="118"/>
      <c r="EIB168" s="118"/>
      <c r="EIC168" s="118"/>
      <c r="EID168" s="118"/>
      <c r="EIE168" s="118"/>
      <c r="EIF168" s="118"/>
      <c r="EIG168" s="118"/>
      <c r="EIH168" s="118"/>
      <c r="EII168" s="118"/>
      <c r="EIJ168" s="118"/>
      <c r="EIK168" s="118"/>
      <c r="EIL168" s="118"/>
      <c r="EIM168" s="118"/>
      <c r="EIN168" s="118"/>
      <c r="EIO168" s="118"/>
      <c r="EIP168" s="118"/>
      <c r="EIQ168" s="118"/>
      <c r="EIR168" s="118"/>
      <c r="EIS168" s="118"/>
      <c r="EIT168" s="118"/>
      <c r="EIU168" s="118"/>
      <c r="EIV168" s="118"/>
      <c r="EIW168" s="118"/>
      <c r="EIX168" s="118"/>
      <c r="EIY168" s="118"/>
      <c r="EIZ168" s="118"/>
      <c r="EJA168" s="118"/>
      <c r="EJB168" s="118"/>
      <c r="EJC168" s="118"/>
      <c r="EJD168" s="118"/>
      <c r="EJE168" s="118"/>
      <c r="EJF168" s="118"/>
      <c r="EJG168" s="118"/>
      <c r="EJH168" s="118"/>
      <c r="EJI168" s="118"/>
      <c r="EJJ168" s="118"/>
      <c r="EJK168" s="118"/>
      <c r="EJL168" s="118"/>
      <c r="EJM168" s="118"/>
      <c r="EJN168" s="118"/>
      <c r="EJO168" s="118"/>
      <c r="EJP168" s="118"/>
      <c r="EJQ168" s="118"/>
      <c r="EJR168" s="118"/>
      <c r="EJS168" s="118"/>
      <c r="EJT168" s="118"/>
      <c r="EJU168" s="118"/>
      <c r="EJV168" s="118"/>
      <c r="EJW168" s="118"/>
      <c r="EJX168" s="118"/>
      <c r="EJY168" s="118"/>
      <c r="EJZ168" s="118"/>
      <c r="EKA168" s="118"/>
      <c r="EKB168" s="118"/>
      <c r="EKC168" s="118"/>
      <c r="EKD168" s="118"/>
      <c r="EKE168" s="118"/>
      <c r="EKF168" s="118"/>
      <c r="EKG168" s="118"/>
      <c r="EKH168" s="118"/>
      <c r="EKI168" s="118"/>
      <c r="EKJ168" s="118"/>
      <c r="EKK168" s="118"/>
      <c r="EKL168" s="118"/>
      <c r="EKM168" s="118"/>
      <c r="EKN168" s="118"/>
      <c r="EKO168" s="118"/>
      <c r="EKP168" s="118"/>
      <c r="EKQ168" s="118"/>
      <c r="EKR168" s="118"/>
      <c r="EKS168" s="118"/>
      <c r="EKT168" s="118"/>
      <c r="EKU168" s="118"/>
      <c r="EKV168" s="118"/>
      <c r="EKW168" s="118"/>
      <c r="EKX168" s="118"/>
      <c r="EKY168" s="118"/>
      <c r="EKZ168" s="118"/>
      <c r="ELA168" s="118"/>
      <c r="ELB168" s="118"/>
      <c r="ELC168" s="118"/>
      <c r="ELD168" s="118"/>
      <c r="ELE168" s="118"/>
      <c r="ELF168" s="118"/>
      <c r="ELG168" s="118"/>
      <c r="ELH168" s="118"/>
      <c r="ELI168" s="118"/>
      <c r="ELJ168" s="118"/>
      <c r="ELK168" s="118"/>
      <c r="ELL168" s="118"/>
      <c r="ELM168" s="118"/>
      <c r="ELN168" s="118"/>
      <c r="ELO168" s="118"/>
      <c r="ELP168" s="118"/>
      <c r="ELQ168" s="118"/>
      <c r="ELR168" s="118"/>
      <c r="ELS168" s="118"/>
      <c r="ELT168" s="118"/>
      <c r="ELU168" s="118"/>
      <c r="ELV168" s="118"/>
      <c r="ELW168" s="118"/>
      <c r="ELX168" s="118"/>
      <c r="ELY168" s="118"/>
      <c r="ELZ168" s="118"/>
      <c r="EMA168" s="118"/>
      <c r="EMB168" s="118"/>
      <c r="EMC168" s="118"/>
      <c r="EMD168" s="118"/>
      <c r="EME168" s="118"/>
      <c r="EMF168" s="118"/>
      <c r="EMG168" s="118"/>
      <c r="EMH168" s="118"/>
      <c r="EMI168" s="118"/>
      <c r="EMJ168" s="118"/>
      <c r="EMK168" s="118"/>
      <c r="EML168" s="118"/>
      <c r="EMM168" s="118"/>
      <c r="EMN168" s="118"/>
      <c r="EMO168" s="118"/>
      <c r="EMP168" s="118"/>
      <c r="EMQ168" s="118"/>
      <c r="EMR168" s="118"/>
      <c r="EMS168" s="118"/>
      <c r="EMT168" s="118"/>
      <c r="EMU168" s="118"/>
      <c r="EMV168" s="118"/>
      <c r="EMW168" s="118"/>
      <c r="EMX168" s="118"/>
      <c r="EMY168" s="118"/>
      <c r="EMZ168" s="118"/>
      <c r="ENA168" s="118"/>
      <c r="ENB168" s="118"/>
      <c r="ENC168" s="118"/>
      <c r="END168" s="118"/>
      <c r="ENE168" s="118"/>
      <c r="ENF168" s="118"/>
      <c r="ENG168" s="118"/>
      <c r="ENH168" s="118"/>
      <c r="ENI168" s="118"/>
      <c r="ENJ168" s="118"/>
      <c r="ENK168" s="118"/>
      <c r="ENL168" s="118"/>
      <c r="ENM168" s="118"/>
      <c r="ENN168" s="118"/>
      <c r="ENO168" s="118"/>
      <c r="ENP168" s="118"/>
      <c r="ENQ168" s="118"/>
      <c r="ENR168" s="118"/>
      <c r="ENS168" s="118"/>
      <c r="ENT168" s="118"/>
      <c r="ENU168" s="118"/>
      <c r="ENV168" s="118"/>
      <c r="ENW168" s="118"/>
      <c r="ENX168" s="118"/>
      <c r="ENY168" s="118"/>
      <c r="ENZ168" s="118"/>
      <c r="EOA168" s="118"/>
      <c r="EOB168" s="118"/>
      <c r="EOC168" s="118"/>
      <c r="EOD168" s="118"/>
      <c r="EOE168" s="118"/>
      <c r="EOF168" s="118"/>
      <c r="EOG168" s="118"/>
      <c r="EOH168" s="118"/>
      <c r="EOI168" s="118"/>
      <c r="EOJ168" s="118"/>
      <c r="EOK168" s="118"/>
      <c r="EOL168" s="118"/>
      <c r="EOM168" s="118"/>
      <c r="EON168" s="118"/>
      <c r="EOO168" s="118"/>
      <c r="EOP168" s="118"/>
      <c r="EOQ168" s="118"/>
      <c r="EOR168" s="118"/>
      <c r="EOS168" s="118"/>
      <c r="EOT168" s="118"/>
      <c r="EOU168" s="118"/>
      <c r="EOV168" s="118"/>
      <c r="EOW168" s="118"/>
      <c r="EOX168" s="118"/>
      <c r="EOY168" s="118"/>
      <c r="EOZ168" s="118"/>
      <c r="EPA168" s="118"/>
      <c r="EPB168" s="118"/>
      <c r="EPC168" s="118"/>
      <c r="EPD168" s="118"/>
      <c r="EPE168" s="118"/>
      <c r="EPF168" s="118"/>
      <c r="EPG168" s="118"/>
      <c r="EPH168" s="118"/>
      <c r="EPI168" s="118"/>
      <c r="EPJ168" s="118"/>
      <c r="EPK168" s="118"/>
      <c r="EPL168" s="118"/>
      <c r="EPM168" s="118"/>
      <c r="EPN168" s="118"/>
      <c r="EPO168" s="118"/>
      <c r="EPP168" s="118"/>
      <c r="EPQ168" s="118"/>
      <c r="EPR168" s="118"/>
      <c r="EPS168" s="118"/>
      <c r="EPT168" s="118"/>
      <c r="EPU168" s="118"/>
      <c r="EPV168" s="118"/>
      <c r="EPW168" s="118"/>
      <c r="EPX168" s="118"/>
      <c r="EPY168" s="118"/>
      <c r="EPZ168" s="118"/>
      <c r="EQA168" s="118"/>
      <c r="EQB168" s="118"/>
      <c r="EQC168" s="118"/>
      <c r="EQD168" s="118"/>
      <c r="EQE168" s="118"/>
      <c r="EQF168" s="118"/>
      <c r="EQG168" s="118"/>
      <c r="EQH168" s="118"/>
      <c r="EQI168" s="118"/>
      <c r="EQJ168" s="118"/>
      <c r="EQK168" s="118"/>
      <c r="EQL168" s="118"/>
      <c r="EQM168" s="118"/>
      <c r="EQN168" s="118"/>
      <c r="EQO168" s="118"/>
      <c r="EQP168" s="118"/>
      <c r="EQQ168" s="118"/>
      <c r="EQR168" s="118"/>
      <c r="EQS168" s="118"/>
      <c r="EQT168" s="118"/>
      <c r="EQU168" s="118"/>
      <c r="EQV168" s="118"/>
      <c r="EQW168" s="118"/>
      <c r="EQX168" s="118"/>
      <c r="EQY168" s="118"/>
      <c r="EQZ168" s="118"/>
      <c r="ERA168" s="118"/>
      <c r="ERB168" s="118"/>
      <c r="ERC168" s="118"/>
      <c r="ERD168" s="118"/>
      <c r="ERE168" s="118"/>
      <c r="ERF168" s="118"/>
      <c r="ERG168" s="118"/>
      <c r="ERH168" s="118"/>
      <c r="ERI168" s="118"/>
      <c r="ERJ168" s="118"/>
      <c r="ERK168" s="118"/>
      <c r="ERL168" s="118"/>
      <c r="ERM168" s="118"/>
      <c r="ERN168" s="118"/>
      <c r="ERO168" s="118"/>
      <c r="ERP168" s="118"/>
      <c r="ERQ168" s="118"/>
      <c r="ERR168" s="118"/>
      <c r="ERS168" s="118"/>
      <c r="ERT168" s="118"/>
      <c r="ERU168" s="118"/>
      <c r="ERV168" s="118"/>
      <c r="ERW168" s="118"/>
      <c r="ERX168" s="118"/>
      <c r="ERY168" s="118"/>
      <c r="ERZ168" s="118"/>
      <c r="ESA168" s="118"/>
      <c r="ESB168" s="118"/>
      <c r="ESC168" s="118"/>
      <c r="ESD168" s="118"/>
      <c r="ESE168" s="118"/>
      <c r="ESF168" s="118"/>
      <c r="ESG168" s="118"/>
      <c r="ESH168" s="118"/>
      <c r="ESI168" s="118"/>
      <c r="ESJ168" s="118"/>
      <c r="ESK168" s="118"/>
      <c r="ESL168" s="118"/>
      <c r="ESM168" s="118"/>
      <c r="ESN168" s="118"/>
      <c r="ESO168" s="118"/>
      <c r="ESP168" s="118"/>
      <c r="ESQ168" s="118"/>
      <c r="ESR168" s="118"/>
      <c r="ESS168" s="118"/>
      <c r="EST168" s="118"/>
      <c r="ESU168" s="118"/>
      <c r="ESV168" s="118"/>
      <c r="ESW168" s="118"/>
      <c r="ESX168" s="118"/>
      <c r="ESY168" s="118"/>
      <c r="ESZ168" s="118"/>
      <c r="ETA168" s="118"/>
      <c r="ETB168" s="118"/>
      <c r="ETC168" s="118"/>
      <c r="ETD168" s="118"/>
      <c r="ETE168" s="118"/>
      <c r="ETF168" s="118"/>
      <c r="ETG168" s="118"/>
      <c r="ETH168" s="118"/>
      <c r="ETI168" s="118"/>
      <c r="ETJ168" s="118"/>
      <c r="ETK168" s="118"/>
      <c r="ETL168" s="118"/>
      <c r="ETM168" s="118"/>
      <c r="ETN168" s="118"/>
      <c r="ETO168" s="118"/>
      <c r="ETP168" s="118"/>
      <c r="ETQ168" s="118"/>
      <c r="ETR168" s="118"/>
      <c r="ETS168" s="118"/>
      <c r="ETT168" s="118"/>
      <c r="ETU168" s="118"/>
      <c r="ETV168" s="118"/>
      <c r="ETW168" s="118"/>
      <c r="ETX168" s="118"/>
      <c r="ETY168" s="118"/>
      <c r="ETZ168" s="118"/>
      <c r="EUA168" s="118"/>
      <c r="EUB168" s="118"/>
      <c r="EUC168" s="118"/>
      <c r="EUD168" s="118"/>
      <c r="EUE168" s="118"/>
      <c r="EUF168" s="118"/>
      <c r="EUG168" s="118"/>
      <c r="EUH168" s="118"/>
      <c r="EUI168" s="118"/>
      <c r="EUJ168" s="118"/>
      <c r="EUK168" s="118"/>
      <c r="EUL168" s="118"/>
      <c r="EUM168" s="118"/>
      <c r="EUN168" s="118"/>
      <c r="EUO168" s="118"/>
      <c r="EUP168" s="118"/>
      <c r="EUQ168" s="118"/>
      <c r="EUR168" s="118"/>
      <c r="EUS168" s="118"/>
      <c r="EUT168" s="118"/>
      <c r="EUU168" s="118"/>
      <c r="EUV168" s="118"/>
      <c r="EUW168" s="118"/>
      <c r="EUX168" s="118"/>
      <c r="EUY168" s="118"/>
      <c r="EUZ168" s="118"/>
      <c r="EVA168" s="118"/>
      <c r="EVB168" s="118"/>
      <c r="EVC168" s="118"/>
      <c r="EVD168" s="118"/>
      <c r="EVE168" s="118"/>
      <c r="EVF168" s="118"/>
      <c r="EVG168" s="118"/>
      <c r="EVH168" s="118"/>
      <c r="EVI168" s="118"/>
      <c r="EVJ168" s="118"/>
      <c r="EVK168" s="118"/>
      <c r="EVL168" s="118"/>
      <c r="EVM168" s="118"/>
      <c r="EVN168" s="118"/>
      <c r="EVO168" s="118"/>
      <c r="EVP168" s="118"/>
      <c r="EVQ168" s="118"/>
      <c r="EVR168" s="118"/>
      <c r="EVS168" s="118"/>
      <c r="EVT168" s="118"/>
      <c r="EVU168" s="118"/>
      <c r="EVV168" s="118"/>
      <c r="EVW168" s="118"/>
      <c r="EVX168" s="118"/>
      <c r="EVY168" s="118"/>
      <c r="EVZ168" s="118"/>
      <c r="EWA168" s="118"/>
      <c r="EWB168" s="118"/>
      <c r="EWC168" s="118"/>
      <c r="EWD168" s="118"/>
      <c r="EWE168" s="118"/>
      <c r="EWF168" s="118"/>
      <c r="EWG168" s="118"/>
      <c r="EWH168" s="118"/>
      <c r="EWI168" s="118"/>
      <c r="EWJ168" s="118"/>
      <c r="EWK168" s="118"/>
      <c r="EWL168" s="118"/>
      <c r="EWM168" s="118"/>
      <c r="EWN168" s="118"/>
      <c r="EWO168" s="118"/>
      <c r="EWP168" s="118"/>
      <c r="EWQ168" s="118"/>
      <c r="EWR168" s="118"/>
      <c r="EWS168" s="118"/>
      <c r="EWT168" s="118"/>
      <c r="EWU168" s="118"/>
      <c r="EWV168" s="118"/>
      <c r="EWW168" s="118"/>
      <c r="EWX168" s="118"/>
      <c r="EWY168" s="118"/>
      <c r="EWZ168" s="118"/>
      <c r="EXA168" s="118"/>
      <c r="EXB168" s="118"/>
      <c r="EXC168" s="118"/>
      <c r="EXD168" s="118"/>
      <c r="EXE168" s="118"/>
      <c r="EXF168" s="118"/>
      <c r="EXG168" s="118"/>
      <c r="EXH168" s="118"/>
      <c r="EXI168" s="118"/>
      <c r="EXJ168" s="118"/>
      <c r="EXK168" s="118"/>
      <c r="EXL168" s="118"/>
      <c r="EXM168" s="118"/>
      <c r="EXN168" s="118"/>
      <c r="EXO168" s="118"/>
      <c r="EXP168" s="118"/>
      <c r="EXQ168" s="118"/>
      <c r="EXR168" s="118"/>
      <c r="EXS168" s="118"/>
      <c r="EXT168" s="118"/>
      <c r="EXU168" s="118"/>
      <c r="EXV168" s="118"/>
      <c r="EXW168" s="118"/>
      <c r="EXX168" s="118"/>
      <c r="EXY168" s="118"/>
      <c r="EXZ168" s="118"/>
      <c r="EYA168" s="118"/>
      <c r="EYB168" s="118"/>
      <c r="EYC168" s="118"/>
      <c r="EYD168" s="118"/>
      <c r="EYE168" s="118"/>
      <c r="EYF168" s="118"/>
      <c r="EYG168" s="118"/>
      <c r="EYH168" s="118"/>
      <c r="EYI168" s="118"/>
      <c r="EYJ168" s="118"/>
      <c r="EYK168" s="118"/>
      <c r="EYL168" s="118"/>
      <c r="EYM168" s="118"/>
      <c r="EYN168" s="118"/>
      <c r="EYO168" s="118"/>
      <c r="EYP168" s="118"/>
      <c r="EYQ168" s="118"/>
      <c r="EYR168" s="118"/>
      <c r="EYS168" s="118"/>
      <c r="EYT168" s="118"/>
      <c r="EYU168" s="118"/>
      <c r="EYV168" s="118"/>
      <c r="EYW168" s="118"/>
      <c r="EYX168" s="118"/>
      <c r="EYY168" s="118"/>
      <c r="EYZ168" s="118"/>
      <c r="EZA168" s="118"/>
      <c r="EZB168" s="118"/>
      <c r="EZC168" s="118"/>
      <c r="EZD168" s="118"/>
      <c r="EZE168" s="118"/>
      <c r="EZF168" s="118"/>
      <c r="EZG168" s="118"/>
      <c r="EZH168" s="118"/>
      <c r="EZI168" s="118"/>
      <c r="EZJ168" s="118"/>
      <c r="EZK168" s="118"/>
      <c r="EZL168" s="118"/>
      <c r="EZM168" s="118"/>
      <c r="EZN168" s="118"/>
      <c r="EZO168" s="118"/>
      <c r="EZP168" s="118"/>
      <c r="EZQ168" s="118"/>
      <c r="EZR168" s="118"/>
      <c r="EZS168" s="118"/>
      <c r="EZT168" s="118"/>
      <c r="EZU168" s="118"/>
      <c r="EZV168" s="118"/>
      <c r="EZW168" s="118"/>
      <c r="EZX168" s="118"/>
      <c r="EZY168" s="118"/>
      <c r="EZZ168" s="118"/>
      <c r="FAA168" s="118"/>
      <c r="FAB168" s="118"/>
      <c r="FAC168" s="118"/>
      <c r="FAD168" s="118"/>
      <c r="FAE168" s="118"/>
      <c r="FAF168" s="118"/>
      <c r="FAG168" s="118"/>
      <c r="FAH168" s="118"/>
      <c r="FAI168" s="118"/>
      <c r="FAJ168" s="118"/>
      <c r="FAK168" s="118"/>
      <c r="FAL168" s="118"/>
      <c r="FAM168" s="118"/>
      <c r="FAN168" s="118"/>
      <c r="FAO168" s="118"/>
      <c r="FAP168" s="118"/>
      <c r="FAQ168" s="118"/>
      <c r="FAR168" s="118"/>
      <c r="FAS168" s="118"/>
      <c r="FAT168" s="118"/>
      <c r="FAU168" s="118"/>
      <c r="FAV168" s="118"/>
      <c r="FAW168" s="118"/>
      <c r="FAX168" s="118"/>
      <c r="FAY168" s="118"/>
      <c r="FAZ168" s="118"/>
      <c r="FBA168" s="118"/>
      <c r="FBB168" s="118"/>
      <c r="FBC168" s="118"/>
      <c r="FBD168" s="118"/>
      <c r="FBE168" s="118"/>
      <c r="FBF168" s="118"/>
      <c r="FBG168" s="118"/>
      <c r="FBH168" s="118"/>
      <c r="FBI168" s="118"/>
      <c r="FBJ168" s="118"/>
      <c r="FBK168" s="118"/>
      <c r="FBL168" s="118"/>
      <c r="FBM168" s="118"/>
      <c r="FBN168" s="118"/>
      <c r="FBO168" s="118"/>
      <c r="FBP168" s="118"/>
      <c r="FBQ168" s="118"/>
      <c r="FBR168" s="118"/>
      <c r="FBS168" s="118"/>
      <c r="FBT168" s="118"/>
      <c r="FBU168" s="118"/>
      <c r="FBV168" s="118"/>
      <c r="FBW168" s="118"/>
      <c r="FBX168" s="118"/>
      <c r="FBY168" s="118"/>
      <c r="FBZ168" s="118"/>
      <c r="FCA168" s="118"/>
      <c r="FCB168" s="118"/>
      <c r="FCC168" s="118"/>
      <c r="FCD168" s="118"/>
      <c r="FCE168" s="118"/>
      <c r="FCF168" s="118"/>
      <c r="FCG168" s="118"/>
      <c r="FCH168" s="118"/>
      <c r="FCI168" s="118"/>
      <c r="FCJ168" s="118"/>
      <c r="FCK168" s="118"/>
      <c r="FCL168" s="118"/>
      <c r="FCM168" s="118"/>
      <c r="FCN168" s="118"/>
      <c r="FCO168" s="118"/>
      <c r="FCP168" s="118"/>
      <c r="FCQ168" s="118"/>
      <c r="FCR168" s="118"/>
      <c r="FCS168" s="118"/>
      <c r="FCT168" s="118"/>
      <c r="FCU168" s="118"/>
      <c r="FCV168" s="118"/>
      <c r="FCW168" s="118"/>
      <c r="FCX168" s="118"/>
      <c r="FCY168" s="118"/>
      <c r="FCZ168" s="118"/>
      <c r="FDA168" s="118"/>
      <c r="FDB168" s="118"/>
      <c r="FDC168" s="118"/>
      <c r="FDD168" s="118"/>
      <c r="FDE168" s="118"/>
      <c r="FDF168" s="118"/>
      <c r="FDG168" s="118"/>
      <c r="FDH168" s="118"/>
      <c r="FDI168" s="118"/>
      <c r="FDJ168" s="118"/>
      <c r="FDK168" s="118"/>
      <c r="FDL168" s="118"/>
      <c r="FDM168" s="118"/>
      <c r="FDN168" s="118"/>
      <c r="FDO168" s="118"/>
      <c r="FDP168" s="118"/>
      <c r="FDQ168" s="118"/>
      <c r="FDR168" s="118"/>
      <c r="FDS168" s="118"/>
      <c r="FDT168" s="118"/>
      <c r="FDU168" s="118"/>
      <c r="FDV168" s="118"/>
      <c r="FDW168" s="118"/>
      <c r="FDX168" s="118"/>
      <c r="FDY168" s="118"/>
      <c r="FDZ168" s="118"/>
      <c r="FEA168" s="118"/>
      <c r="FEB168" s="118"/>
      <c r="FEC168" s="118"/>
      <c r="FED168" s="118"/>
      <c r="FEE168" s="118"/>
      <c r="FEF168" s="118"/>
      <c r="FEG168" s="118"/>
      <c r="FEH168" s="118"/>
      <c r="FEI168" s="118"/>
      <c r="FEJ168" s="118"/>
      <c r="FEK168" s="118"/>
      <c r="FEL168" s="118"/>
      <c r="FEM168" s="118"/>
      <c r="FEN168" s="118"/>
      <c r="FEO168" s="118"/>
      <c r="FEP168" s="118"/>
      <c r="FEQ168" s="118"/>
      <c r="FER168" s="118"/>
      <c r="FES168" s="118"/>
      <c r="FET168" s="118"/>
      <c r="FEU168" s="118"/>
      <c r="FEV168" s="118"/>
      <c r="FEW168" s="118"/>
      <c r="FEX168" s="118"/>
      <c r="FEY168" s="118"/>
      <c r="FEZ168" s="118"/>
      <c r="FFA168" s="118"/>
      <c r="FFB168" s="118"/>
      <c r="FFC168" s="118"/>
      <c r="FFD168" s="118"/>
      <c r="FFE168" s="118"/>
      <c r="FFF168" s="118"/>
      <c r="FFG168" s="118"/>
      <c r="FFH168" s="118"/>
      <c r="FFI168" s="118"/>
      <c r="FFJ168" s="118"/>
      <c r="FFK168" s="118"/>
      <c r="FFL168" s="118"/>
      <c r="FFM168" s="118"/>
      <c r="FFN168" s="118"/>
      <c r="FFO168" s="118"/>
      <c r="FFP168" s="118"/>
      <c r="FFQ168" s="118"/>
      <c r="FFR168" s="118"/>
      <c r="FFS168" s="118"/>
      <c r="FFT168" s="118"/>
      <c r="FFU168" s="118"/>
      <c r="FFV168" s="118"/>
      <c r="FFW168" s="118"/>
      <c r="FFX168" s="118"/>
      <c r="FFY168" s="118"/>
      <c r="FFZ168" s="118"/>
      <c r="FGA168" s="118"/>
      <c r="FGB168" s="118"/>
      <c r="FGC168" s="118"/>
      <c r="FGD168" s="118"/>
      <c r="FGE168" s="118"/>
      <c r="FGF168" s="118"/>
      <c r="FGG168" s="118"/>
      <c r="FGH168" s="118"/>
      <c r="FGI168" s="118"/>
      <c r="FGJ168" s="118"/>
      <c r="FGK168" s="118"/>
      <c r="FGL168" s="118"/>
      <c r="FGM168" s="118"/>
      <c r="FGN168" s="118"/>
      <c r="FGO168" s="118"/>
      <c r="FGP168" s="118"/>
      <c r="FGQ168" s="118"/>
      <c r="FGR168" s="118"/>
      <c r="FGS168" s="118"/>
      <c r="FGT168" s="118"/>
      <c r="FGU168" s="118"/>
      <c r="FGV168" s="118"/>
      <c r="FGW168" s="118"/>
      <c r="FGX168" s="118"/>
      <c r="FGY168" s="118"/>
      <c r="FGZ168" s="118"/>
      <c r="FHA168" s="118"/>
      <c r="FHB168" s="118"/>
      <c r="FHC168" s="118"/>
      <c r="FHD168" s="118"/>
      <c r="FHE168" s="118"/>
      <c r="FHF168" s="118"/>
      <c r="FHG168" s="118"/>
      <c r="FHH168" s="118"/>
      <c r="FHI168" s="118"/>
      <c r="FHJ168" s="118"/>
      <c r="FHK168" s="118"/>
      <c r="FHL168" s="118"/>
      <c r="FHM168" s="118"/>
      <c r="FHN168" s="118"/>
      <c r="FHO168" s="118"/>
      <c r="FHP168" s="118"/>
      <c r="FHQ168" s="118"/>
      <c r="FHR168" s="118"/>
      <c r="FHS168" s="118"/>
      <c r="FHT168" s="118"/>
      <c r="FHU168" s="118"/>
      <c r="FHV168" s="118"/>
      <c r="FHW168" s="118"/>
      <c r="FHX168" s="118"/>
      <c r="FHY168" s="118"/>
      <c r="FHZ168" s="118"/>
      <c r="FIA168" s="118"/>
      <c r="FIB168" s="118"/>
      <c r="FIC168" s="118"/>
      <c r="FID168" s="118"/>
      <c r="FIE168" s="118"/>
      <c r="FIF168" s="118"/>
      <c r="FIG168" s="118"/>
      <c r="FIH168" s="118"/>
      <c r="FII168" s="118"/>
      <c r="FIJ168" s="118"/>
      <c r="FIK168" s="118"/>
      <c r="FIL168" s="118"/>
      <c r="FIM168" s="118"/>
      <c r="FIN168" s="118"/>
      <c r="FIO168" s="118"/>
      <c r="FIP168" s="118"/>
      <c r="FIQ168" s="118"/>
      <c r="FIR168" s="118"/>
      <c r="FIS168" s="118"/>
      <c r="FIT168" s="118"/>
      <c r="FIU168" s="118"/>
      <c r="FIV168" s="118"/>
      <c r="FIW168" s="118"/>
      <c r="FIX168" s="118"/>
      <c r="FIY168" s="118"/>
      <c r="FIZ168" s="118"/>
      <c r="FJA168" s="118"/>
      <c r="FJB168" s="118"/>
      <c r="FJC168" s="118"/>
      <c r="FJD168" s="118"/>
      <c r="FJE168" s="118"/>
      <c r="FJF168" s="118"/>
      <c r="FJG168" s="118"/>
      <c r="FJH168" s="118"/>
      <c r="FJI168" s="118"/>
      <c r="FJJ168" s="118"/>
      <c r="FJK168" s="118"/>
      <c r="FJL168" s="118"/>
      <c r="FJM168" s="118"/>
      <c r="FJN168" s="118"/>
      <c r="FJO168" s="118"/>
      <c r="FJP168" s="118"/>
      <c r="FJQ168" s="118"/>
      <c r="FJR168" s="118"/>
      <c r="FJS168" s="118"/>
      <c r="FJT168" s="118"/>
      <c r="FJU168" s="118"/>
      <c r="FJV168" s="118"/>
      <c r="FJW168" s="118"/>
      <c r="FJX168" s="118"/>
      <c r="FJY168" s="118"/>
      <c r="FJZ168" s="118"/>
      <c r="FKA168" s="118"/>
      <c r="FKB168" s="118"/>
      <c r="FKC168" s="118"/>
      <c r="FKD168" s="118"/>
      <c r="FKE168" s="118"/>
      <c r="FKF168" s="118"/>
      <c r="FKG168" s="118"/>
      <c r="FKH168" s="118"/>
      <c r="FKI168" s="118"/>
      <c r="FKJ168" s="118"/>
      <c r="FKK168" s="118"/>
      <c r="FKL168" s="118"/>
      <c r="FKM168" s="118"/>
      <c r="FKN168" s="118"/>
      <c r="FKO168" s="118"/>
      <c r="FKP168" s="118"/>
      <c r="FKQ168" s="118"/>
      <c r="FKR168" s="118"/>
      <c r="FKS168" s="118"/>
      <c r="FKT168" s="118"/>
      <c r="FKU168" s="118"/>
      <c r="FKV168" s="118"/>
      <c r="FKW168" s="118"/>
      <c r="FKX168" s="118"/>
      <c r="FKY168" s="118"/>
      <c r="FKZ168" s="118"/>
      <c r="FLA168" s="118"/>
      <c r="FLB168" s="118"/>
      <c r="FLC168" s="118"/>
      <c r="FLD168" s="118"/>
      <c r="FLE168" s="118"/>
      <c r="FLF168" s="118"/>
      <c r="FLG168" s="118"/>
      <c r="FLH168" s="118"/>
      <c r="FLI168" s="118"/>
      <c r="FLJ168" s="118"/>
      <c r="FLK168" s="118"/>
      <c r="FLL168" s="118"/>
      <c r="FLM168" s="118"/>
      <c r="FLN168" s="118"/>
      <c r="FLO168" s="118"/>
      <c r="FLP168" s="118"/>
      <c r="FLQ168" s="118"/>
      <c r="FLR168" s="118"/>
      <c r="FLS168" s="118"/>
      <c r="FLT168" s="118"/>
      <c r="FLU168" s="118"/>
      <c r="FLV168" s="118"/>
      <c r="FLW168" s="118"/>
      <c r="FLX168" s="118"/>
      <c r="FLY168" s="118"/>
      <c r="FLZ168" s="118"/>
      <c r="FMA168" s="118"/>
      <c r="FMB168" s="118"/>
      <c r="FMC168" s="118"/>
      <c r="FMD168" s="118"/>
      <c r="FME168" s="118"/>
      <c r="FMF168" s="118"/>
      <c r="FMG168" s="118"/>
      <c r="FMH168" s="118"/>
      <c r="FMI168" s="118"/>
      <c r="FMJ168" s="118"/>
      <c r="FMK168" s="118"/>
      <c r="FML168" s="118"/>
      <c r="FMM168" s="118"/>
      <c r="FMN168" s="118"/>
      <c r="FMO168" s="118"/>
      <c r="FMP168" s="118"/>
      <c r="FMQ168" s="118"/>
      <c r="FMR168" s="118"/>
      <c r="FMS168" s="118"/>
      <c r="FMT168" s="118"/>
      <c r="FMU168" s="118"/>
      <c r="FMV168" s="118"/>
      <c r="FMW168" s="118"/>
      <c r="FMX168" s="118"/>
      <c r="FMY168" s="118"/>
      <c r="FMZ168" s="118"/>
      <c r="FNA168" s="118"/>
      <c r="FNB168" s="118"/>
      <c r="FNC168" s="118"/>
      <c r="FND168" s="118"/>
      <c r="FNE168" s="118"/>
      <c r="FNF168" s="118"/>
      <c r="FNG168" s="118"/>
      <c r="FNH168" s="118"/>
      <c r="FNI168" s="118"/>
      <c r="FNJ168" s="118"/>
      <c r="FNK168" s="118"/>
      <c r="FNL168" s="118"/>
      <c r="FNM168" s="118"/>
      <c r="FNN168" s="118"/>
      <c r="FNO168" s="118"/>
      <c r="FNP168" s="118"/>
      <c r="FNQ168" s="118"/>
      <c r="FNR168" s="118"/>
      <c r="FNS168" s="118"/>
      <c r="FNT168" s="118"/>
      <c r="FNU168" s="118"/>
      <c r="FNV168" s="118"/>
      <c r="FNW168" s="118"/>
      <c r="FNX168" s="118"/>
      <c r="FNY168" s="118"/>
      <c r="FNZ168" s="118"/>
      <c r="FOA168" s="118"/>
      <c r="FOB168" s="118"/>
      <c r="FOC168" s="118"/>
      <c r="FOD168" s="118"/>
      <c r="FOE168" s="118"/>
      <c r="FOF168" s="118"/>
      <c r="FOG168" s="118"/>
      <c r="FOH168" s="118"/>
      <c r="FOI168" s="118"/>
      <c r="FOJ168" s="118"/>
      <c r="FOK168" s="118"/>
      <c r="FOL168" s="118"/>
      <c r="FOM168" s="118"/>
      <c r="FON168" s="118"/>
      <c r="FOO168" s="118"/>
      <c r="FOP168" s="118"/>
      <c r="FOQ168" s="118"/>
      <c r="FOR168" s="118"/>
      <c r="FOS168" s="118"/>
      <c r="FOT168" s="118"/>
      <c r="FOU168" s="118"/>
      <c r="FOV168" s="118"/>
      <c r="FOW168" s="118"/>
      <c r="FOX168" s="118"/>
      <c r="FOY168" s="118"/>
      <c r="FOZ168" s="118"/>
      <c r="FPA168" s="118"/>
      <c r="FPB168" s="118"/>
      <c r="FPC168" s="118"/>
      <c r="FPD168" s="118"/>
      <c r="FPE168" s="118"/>
      <c r="FPF168" s="118"/>
      <c r="FPG168" s="118"/>
      <c r="FPH168" s="118"/>
      <c r="FPI168" s="118"/>
      <c r="FPJ168" s="118"/>
      <c r="FPK168" s="118"/>
      <c r="FPL168" s="118"/>
      <c r="FPM168" s="118"/>
      <c r="FPN168" s="118"/>
      <c r="FPO168" s="118"/>
      <c r="FPP168" s="118"/>
      <c r="FPQ168" s="118"/>
      <c r="FPR168" s="118"/>
      <c r="FPS168" s="118"/>
      <c r="FPT168" s="118"/>
      <c r="FPU168" s="118"/>
      <c r="FPV168" s="118"/>
      <c r="FPW168" s="118"/>
      <c r="FPX168" s="118"/>
      <c r="FPY168" s="118"/>
      <c r="FPZ168" s="118"/>
      <c r="FQA168" s="118"/>
      <c r="FQB168" s="118"/>
      <c r="FQC168" s="118"/>
      <c r="FQD168" s="118"/>
      <c r="FQE168" s="118"/>
      <c r="FQF168" s="118"/>
      <c r="FQG168" s="118"/>
      <c r="FQH168" s="118"/>
      <c r="FQI168" s="118"/>
      <c r="FQJ168" s="118"/>
      <c r="FQK168" s="118"/>
      <c r="FQL168" s="118"/>
      <c r="FQM168" s="118"/>
      <c r="FQN168" s="118"/>
      <c r="FQO168" s="118"/>
      <c r="FQP168" s="118"/>
      <c r="FQQ168" s="118"/>
      <c r="FQR168" s="118"/>
      <c r="FQS168" s="118"/>
      <c r="FQT168" s="118"/>
      <c r="FQU168" s="118"/>
      <c r="FQV168" s="118"/>
      <c r="FQW168" s="118"/>
      <c r="FQX168" s="118"/>
      <c r="FQY168" s="118"/>
      <c r="FQZ168" s="118"/>
      <c r="FRA168" s="118"/>
      <c r="FRB168" s="118"/>
      <c r="FRC168" s="118"/>
      <c r="FRD168" s="118"/>
      <c r="FRE168" s="118"/>
      <c r="FRF168" s="118"/>
      <c r="FRG168" s="118"/>
      <c r="FRH168" s="118"/>
      <c r="FRI168" s="118"/>
      <c r="FRJ168" s="118"/>
      <c r="FRK168" s="118"/>
      <c r="FRL168" s="118"/>
      <c r="FRM168" s="118"/>
      <c r="FRN168" s="118"/>
      <c r="FRO168" s="118"/>
      <c r="FRP168" s="118"/>
      <c r="FRQ168" s="118"/>
      <c r="FRR168" s="118"/>
      <c r="FRS168" s="118"/>
      <c r="FRT168" s="118"/>
      <c r="FRU168" s="118"/>
      <c r="FRV168" s="118"/>
      <c r="FRW168" s="118"/>
      <c r="FRX168" s="118"/>
      <c r="FRY168" s="118"/>
      <c r="FRZ168" s="118"/>
      <c r="FSA168" s="118"/>
      <c r="FSB168" s="118"/>
      <c r="FSC168" s="118"/>
      <c r="FSD168" s="118"/>
      <c r="FSE168" s="118"/>
      <c r="FSF168" s="118"/>
      <c r="FSG168" s="118"/>
      <c r="FSH168" s="118"/>
      <c r="FSI168" s="118"/>
      <c r="FSJ168" s="118"/>
      <c r="FSK168" s="118"/>
      <c r="FSL168" s="118"/>
      <c r="FSM168" s="118"/>
      <c r="FSN168" s="118"/>
      <c r="FSO168" s="118"/>
      <c r="FSP168" s="118"/>
      <c r="FSQ168" s="118"/>
      <c r="FSR168" s="118"/>
      <c r="FSS168" s="118"/>
      <c r="FST168" s="118"/>
      <c r="FSU168" s="118"/>
      <c r="FSV168" s="118"/>
      <c r="FSW168" s="118"/>
      <c r="FSX168" s="118"/>
      <c r="FSY168" s="118"/>
      <c r="FSZ168" s="118"/>
      <c r="FTA168" s="118"/>
      <c r="FTB168" s="118"/>
      <c r="FTC168" s="118"/>
      <c r="FTD168" s="118"/>
      <c r="FTE168" s="118"/>
      <c r="FTF168" s="118"/>
      <c r="FTG168" s="118"/>
      <c r="FTH168" s="118"/>
      <c r="FTI168" s="118"/>
      <c r="FTJ168" s="118"/>
      <c r="FTK168" s="118"/>
      <c r="FTL168" s="118"/>
      <c r="FTM168" s="118"/>
      <c r="FTN168" s="118"/>
      <c r="FTO168" s="118"/>
      <c r="FTP168" s="118"/>
      <c r="FTQ168" s="118"/>
      <c r="FTR168" s="118"/>
      <c r="FTS168" s="118"/>
      <c r="FTT168" s="118"/>
      <c r="FTU168" s="118"/>
      <c r="FTV168" s="118"/>
      <c r="FTW168" s="118"/>
      <c r="FTX168" s="118"/>
      <c r="FTY168" s="118"/>
      <c r="FTZ168" s="118"/>
      <c r="FUA168" s="118"/>
      <c r="FUB168" s="118"/>
      <c r="FUC168" s="118"/>
      <c r="FUD168" s="118"/>
      <c r="FUE168" s="118"/>
      <c r="FUF168" s="118"/>
      <c r="FUG168" s="118"/>
      <c r="FUH168" s="118"/>
      <c r="FUI168" s="118"/>
      <c r="FUJ168" s="118"/>
      <c r="FUK168" s="118"/>
      <c r="FUL168" s="118"/>
      <c r="FUM168" s="118"/>
      <c r="FUN168" s="118"/>
      <c r="FUO168" s="118"/>
      <c r="FUP168" s="118"/>
      <c r="FUQ168" s="118"/>
      <c r="FUR168" s="118"/>
      <c r="FUS168" s="118"/>
      <c r="FUT168" s="118"/>
      <c r="FUU168" s="118"/>
      <c r="FUV168" s="118"/>
      <c r="FUW168" s="118"/>
      <c r="FUX168" s="118"/>
      <c r="FUY168" s="118"/>
      <c r="FUZ168" s="118"/>
      <c r="FVA168" s="118"/>
      <c r="FVB168" s="118"/>
      <c r="FVC168" s="118"/>
      <c r="FVD168" s="118"/>
      <c r="FVE168" s="118"/>
      <c r="FVF168" s="118"/>
      <c r="FVG168" s="118"/>
      <c r="FVH168" s="118"/>
      <c r="FVI168" s="118"/>
      <c r="FVJ168" s="118"/>
      <c r="FVK168" s="118"/>
      <c r="FVL168" s="118"/>
      <c r="FVM168" s="118"/>
      <c r="FVN168" s="118"/>
      <c r="FVO168" s="118"/>
      <c r="FVP168" s="118"/>
      <c r="FVQ168" s="118"/>
      <c r="FVR168" s="118"/>
      <c r="FVS168" s="118"/>
      <c r="FVT168" s="118"/>
      <c r="FVU168" s="118"/>
      <c r="FVV168" s="118"/>
      <c r="FVW168" s="118"/>
      <c r="FVX168" s="118"/>
      <c r="FVY168" s="118"/>
      <c r="FVZ168" s="118"/>
      <c r="FWA168" s="118"/>
      <c r="FWB168" s="118"/>
      <c r="FWC168" s="118"/>
      <c r="FWD168" s="118"/>
      <c r="FWE168" s="118"/>
      <c r="FWF168" s="118"/>
      <c r="FWG168" s="118"/>
      <c r="FWH168" s="118"/>
      <c r="FWI168" s="118"/>
      <c r="FWJ168" s="118"/>
      <c r="FWK168" s="118"/>
      <c r="FWL168" s="118"/>
      <c r="FWM168" s="118"/>
      <c r="FWN168" s="118"/>
      <c r="FWO168" s="118"/>
      <c r="FWP168" s="118"/>
      <c r="FWQ168" s="118"/>
      <c r="FWR168" s="118"/>
      <c r="FWS168" s="118"/>
      <c r="FWT168" s="118"/>
      <c r="FWU168" s="118"/>
      <c r="FWV168" s="118"/>
      <c r="FWW168" s="118"/>
      <c r="FWX168" s="118"/>
      <c r="FWY168" s="118"/>
      <c r="FWZ168" s="118"/>
      <c r="FXA168" s="118"/>
      <c r="FXB168" s="118"/>
      <c r="FXC168" s="118"/>
      <c r="FXD168" s="118"/>
      <c r="FXE168" s="118"/>
      <c r="FXF168" s="118"/>
      <c r="FXG168" s="118"/>
      <c r="FXH168" s="118"/>
      <c r="FXI168" s="118"/>
      <c r="FXJ168" s="118"/>
      <c r="FXK168" s="118"/>
      <c r="FXL168" s="118"/>
      <c r="FXM168" s="118"/>
      <c r="FXN168" s="118"/>
      <c r="FXO168" s="118"/>
      <c r="FXP168" s="118"/>
      <c r="FXQ168" s="118"/>
      <c r="FXR168" s="118"/>
      <c r="FXS168" s="118"/>
      <c r="FXT168" s="118"/>
      <c r="FXU168" s="118"/>
      <c r="FXV168" s="118"/>
      <c r="FXW168" s="118"/>
      <c r="FXX168" s="118"/>
      <c r="FXY168" s="118"/>
      <c r="FXZ168" s="118"/>
      <c r="FYA168" s="118"/>
      <c r="FYB168" s="118"/>
      <c r="FYC168" s="118"/>
      <c r="FYD168" s="118"/>
      <c r="FYE168" s="118"/>
      <c r="FYF168" s="118"/>
      <c r="FYG168" s="118"/>
      <c r="FYH168" s="118"/>
      <c r="FYI168" s="118"/>
      <c r="FYJ168" s="118"/>
      <c r="FYK168" s="118"/>
      <c r="FYL168" s="118"/>
      <c r="FYM168" s="118"/>
      <c r="FYN168" s="118"/>
      <c r="FYO168" s="118"/>
      <c r="FYP168" s="118"/>
      <c r="FYQ168" s="118"/>
      <c r="FYR168" s="118"/>
      <c r="FYS168" s="118"/>
      <c r="FYT168" s="118"/>
      <c r="FYU168" s="118"/>
      <c r="FYV168" s="118"/>
      <c r="FYW168" s="118"/>
      <c r="FYX168" s="118"/>
      <c r="FYY168" s="118"/>
      <c r="FYZ168" s="118"/>
      <c r="FZA168" s="118"/>
      <c r="FZB168" s="118"/>
      <c r="FZC168" s="118"/>
      <c r="FZD168" s="118"/>
      <c r="FZE168" s="118"/>
      <c r="FZF168" s="118"/>
      <c r="FZG168" s="118"/>
      <c r="FZH168" s="118"/>
      <c r="FZI168" s="118"/>
      <c r="FZJ168" s="118"/>
      <c r="FZK168" s="118"/>
      <c r="FZL168" s="118"/>
      <c r="FZM168" s="118"/>
      <c r="FZN168" s="118"/>
      <c r="FZO168" s="118"/>
      <c r="FZP168" s="118"/>
      <c r="FZQ168" s="118"/>
      <c r="FZR168" s="118"/>
      <c r="FZS168" s="118"/>
      <c r="FZT168" s="118"/>
      <c r="FZU168" s="118"/>
      <c r="FZV168" s="118"/>
      <c r="FZW168" s="118"/>
      <c r="FZX168" s="118"/>
      <c r="FZY168" s="118"/>
      <c r="FZZ168" s="118"/>
      <c r="GAA168" s="118"/>
      <c r="GAB168" s="118"/>
      <c r="GAC168" s="118"/>
      <c r="GAD168" s="118"/>
      <c r="GAE168" s="118"/>
      <c r="GAF168" s="118"/>
      <c r="GAG168" s="118"/>
      <c r="GAH168" s="118"/>
      <c r="GAI168" s="118"/>
      <c r="GAJ168" s="118"/>
      <c r="GAK168" s="118"/>
      <c r="GAL168" s="118"/>
      <c r="GAM168" s="118"/>
      <c r="GAN168" s="118"/>
      <c r="GAO168" s="118"/>
      <c r="GAP168" s="118"/>
      <c r="GAQ168" s="118"/>
      <c r="GAR168" s="118"/>
      <c r="GAS168" s="118"/>
      <c r="GAT168" s="118"/>
      <c r="GAU168" s="118"/>
      <c r="GAV168" s="118"/>
      <c r="GAW168" s="118"/>
      <c r="GAX168" s="118"/>
      <c r="GAY168" s="118"/>
      <c r="GAZ168" s="118"/>
      <c r="GBA168" s="118"/>
      <c r="GBB168" s="118"/>
      <c r="GBC168" s="118"/>
      <c r="GBD168" s="118"/>
      <c r="GBE168" s="118"/>
      <c r="GBF168" s="118"/>
      <c r="GBG168" s="118"/>
      <c r="GBH168" s="118"/>
      <c r="GBI168" s="118"/>
      <c r="GBJ168" s="118"/>
      <c r="GBK168" s="118"/>
      <c r="GBL168" s="118"/>
      <c r="GBM168" s="118"/>
      <c r="GBN168" s="118"/>
      <c r="GBO168" s="118"/>
      <c r="GBP168" s="118"/>
      <c r="GBQ168" s="118"/>
      <c r="GBR168" s="118"/>
      <c r="GBS168" s="118"/>
      <c r="GBT168" s="118"/>
      <c r="GBU168" s="118"/>
      <c r="GBV168" s="118"/>
      <c r="GBW168" s="118"/>
      <c r="GBX168" s="118"/>
      <c r="GBY168" s="118"/>
      <c r="GBZ168" s="118"/>
      <c r="GCA168" s="118"/>
      <c r="GCB168" s="118"/>
      <c r="GCC168" s="118"/>
      <c r="GCD168" s="118"/>
      <c r="GCE168" s="118"/>
      <c r="GCF168" s="118"/>
      <c r="GCG168" s="118"/>
      <c r="GCH168" s="118"/>
      <c r="GCI168" s="118"/>
      <c r="GCJ168" s="118"/>
      <c r="GCK168" s="118"/>
      <c r="GCL168" s="118"/>
      <c r="GCM168" s="118"/>
      <c r="GCN168" s="118"/>
      <c r="GCO168" s="118"/>
      <c r="GCP168" s="118"/>
      <c r="GCQ168" s="118"/>
      <c r="GCR168" s="118"/>
      <c r="GCS168" s="118"/>
      <c r="GCT168" s="118"/>
      <c r="GCU168" s="118"/>
      <c r="GCV168" s="118"/>
      <c r="GCW168" s="118"/>
      <c r="GCX168" s="118"/>
      <c r="GCY168" s="118"/>
      <c r="GCZ168" s="118"/>
      <c r="GDA168" s="118"/>
      <c r="GDB168" s="118"/>
      <c r="GDC168" s="118"/>
      <c r="GDD168" s="118"/>
      <c r="GDE168" s="118"/>
      <c r="GDF168" s="118"/>
      <c r="GDG168" s="118"/>
      <c r="GDH168" s="118"/>
      <c r="GDI168" s="118"/>
      <c r="GDJ168" s="118"/>
      <c r="GDK168" s="118"/>
      <c r="GDL168" s="118"/>
      <c r="GDM168" s="118"/>
      <c r="GDN168" s="118"/>
      <c r="GDO168" s="118"/>
      <c r="GDP168" s="118"/>
      <c r="GDQ168" s="118"/>
      <c r="GDR168" s="118"/>
      <c r="GDS168" s="118"/>
      <c r="GDT168" s="118"/>
      <c r="GDU168" s="118"/>
      <c r="GDV168" s="118"/>
      <c r="GDW168" s="118"/>
      <c r="GDX168" s="118"/>
      <c r="GDY168" s="118"/>
      <c r="GDZ168" s="118"/>
      <c r="GEA168" s="118"/>
      <c r="GEB168" s="118"/>
      <c r="GEC168" s="118"/>
      <c r="GED168" s="118"/>
      <c r="GEE168" s="118"/>
      <c r="GEF168" s="118"/>
      <c r="GEG168" s="118"/>
      <c r="GEH168" s="118"/>
      <c r="GEI168" s="118"/>
      <c r="GEJ168" s="118"/>
      <c r="GEK168" s="118"/>
      <c r="GEL168" s="118"/>
      <c r="GEM168" s="118"/>
      <c r="GEN168" s="118"/>
      <c r="GEO168" s="118"/>
      <c r="GEP168" s="118"/>
      <c r="GEQ168" s="118"/>
      <c r="GER168" s="118"/>
      <c r="GES168" s="118"/>
      <c r="GET168" s="118"/>
      <c r="GEU168" s="118"/>
      <c r="GEV168" s="118"/>
      <c r="GEW168" s="118"/>
      <c r="GEX168" s="118"/>
      <c r="GEY168" s="118"/>
      <c r="GEZ168" s="118"/>
      <c r="GFA168" s="118"/>
      <c r="GFB168" s="118"/>
      <c r="GFC168" s="118"/>
      <c r="GFD168" s="118"/>
      <c r="GFE168" s="118"/>
      <c r="GFF168" s="118"/>
      <c r="GFG168" s="118"/>
      <c r="GFH168" s="118"/>
      <c r="GFI168" s="118"/>
      <c r="GFJ168" s="118"/>
      <c r="GFK168" s="118"/>
      <c r="GFL168" s="118"/>
      <c r="GFM168" s="118"/>
      <c r="GFN168" s="118"/>
      <c r="GFO168" s="118"/>
      <c r="GFP168" s="118"/>
      <c r="GFQ168" s="118"/>
      <c r="GFR168" s="118"/>
      <c r="GFS168" s="118"/>
      <c r="GFT168" s="118"/>
      <c r="GFU168" s="118"/>
      <c r="GFV168" s="118"/>
      <c r="GFW168" s="118"/>
      <c r="GFX168" s="118"/>
      <c r="GFY168" s="118"/>
      <c r="GFZ168" s="118"/>
      <c r="GGA168" s="118"/>
      <c r="GGB168" s="118"/>
      <c r="GGC168" s="118"/>
      <c r="GGD168" s="118"/>
      <c r="GGE168" s="118"/>
      <c r="GGF168" s="118"/>
      <c r="GGG168" s="118"/>
      <c r="GGH168" s="118"/>
      <c r="GGI168" s="118"/>
      <c r="GGJ168" s="118"/>
      <c r="GGK168" s="118"/>
      <c r="GGL168" s="118"/>
      <c r="GGM168" s="118"/>
      <c r="GGN168" s="118"/>
      <c r="GGO168" s="118"/>
      <c r="GGP168" s="118"/>
      <c r="GGQ168" s="118"/>
      <c r="GGR168" s="118"/>
      <c r="GGS168" s="118"/>
      <c r="GGT168" s="118"/>
      <c r="GGU168" s="118"/>
      <c r="GGV168" s="118"/>
      <c r="GGW168" s="118"/>
      <c r="GGX168" s="118"/>
      <c r="GGY168" s="118"/>
      <c r="GGZ168" s="118"/>
      <c r="GHA168" s="118"/>
      <c r="GHB168" s="118"/>
      <c r="GHC168" s="118"/>
      <c r="GHD168" s="118"/>
      <c r="GHE168" s="118"/>
      <c r="GHF168" s="118"/>
      <c r="GHG168" s="118"/>
      <c r="GHH168" s="118"/>
      <c r="GHI168" s="118"/>
      <c r="GHJ168" s="118"/>
      <c r="GHK168" s="118"/>
      <c r="GHL168" s="118"/>
      <c r="GHM168" s="118"/>
      <c r="GHN168" s="118"/>
      <c r="GHO168" s="118"/>
      <c r="GHP168" s="118"/>
      <c r="GHQ168" s="118"/>
      <c r="GHR168" s="118"/>
      <c r="GHS168" s="118"/>
      <c r="GHT168" s="118"/>
      <c r="GHU168" s="118"/>
      <c r="GHV168" s="118"/>
      <c r="GHW168" s="118"/>
      <c r="GHX168" s="118"/>
      <c r="GHY168" s="118"/>
      <c r="GHZ168" s="118"/>
      <c r="GIA168" s="118"/>
      <c r="GIB168" s="118"/>
      <c r="GIC168" s="118"/>
      <c r="GID168" s="118"/>
      <c r="GIE168" s="118"/>
      <c r="GIF168" s="118"/>
      <c r="GIG168" s="118"/>
      <c r="GIH168" s="118"/>
      <c r="GII168" s="118"/>
      <c r="GIJ168" s="118"/>
      <c r="GIK168" s="118"/>
      <c r="GIL168" s="118"/>
      <c r="GIM168" s="118"/>
      <c r="GIN168" s="118"/>
      <c r="GIO168" s="118"/>
      <c r="GIP168" s="118"/>
      <c r="GIQ168" s="118"/>
      <c r="GIR168" s="118"/>
      <c r="GIS168" s="118"/>
      <c r="GIT168" s="118"/>
      <c r="GIU168" s="118"/>
      <c r="GIV168" s="118"/>
      <c r="GIW168" s="118"/>
      <c r="GIX168" s="118"/>
      <c r="GIY168" s="118"/>
      <c r="GIZ168" s="118"/>
      <c r="GJA168" s="118"/>
      <c r="GJB168" s="118"/>
      <c r="GJC168" s="118"/>
      <c r="GJD168" s="118"/>
      <c r="GJE168" s="118"/>
      <c r="GJF168" s="118"/>
      <c r="GJG168" s="118"/>
      <c r="GJH168" s="118"/>
      <c r="GJI168" s="118"/>
      <c r="GJJ168" s="118"/>
      <c r="GJK168" s="118"/>
      <c r="GJL168" s="118"/>
      <c r="GJM168" s="118"/>
      <c r="GJN168" s="118"/>
      <c r="GJO168" s="118"/>
      <c r="GJP168" s="118"/>
      <c r="GJQ168" s="118"/>
      <c r="GJR168" s="118"/>
      <c r="GJS168" s="118"/>
      <c r="GJT168" s="118"/>
      <c r="GJU168" s="118"/>
      <c r="GJV168" s="118"/>
      <c r="GJW168" s="118"/>
      <c r="GJX168" s="118"/>
      <c r="GJY168" s="118"/>
      <c r="GJZ168" s="118"/>
      <c r="GKA168" s="118"/>
      <c r="GKB168" s="118"/>
      <c r="GKC168" s="118"/>
      <c r="GKD168" s="118"/>
      <c r="GKE168" s="118"/>
      <c r="GKF168" s="118"/>
      <c r="GKG168" s="118"/>
      <c r="GKH168" s="118"/>
      <c r="GKI168" s="118"/>
      <c r="GKJ168" s="118"/>
      <c r="GKK168" s="118"/>
      <c r="GKL168" s="118"/>
      <c r="GKM168" s="118"/>
      <c r="GKN168" s="118"/>
      <c r="GKO168" s="118"/>
      <c r="GKP168" s="118"/>
      <c r="GKQ168" s="118"/>
      <c r="GKR168" s="118"/>
      <c r="GKS168" s="118"/>
      <c r="GKT168" s="118"/>
      <c r="GKU168" s="118"/>
      <c r="GKV168" s="118"/>
      <c r="GKW168" s="118"/>
      <c r="GKX168" s="118"/>
      <c r="GKY168" s="118"/>
      <c r="GKZ168" s="118"/>
      <c r="GLA168" s="118"/>
      <c r="GLB168" s="118"/>
      <c r="GLC168" s="118"/>
      <c r="GLD168" s="118"/>
      <c r="GLE168" s="118"/>
      <c r="GLF168" s="118"/>
      <c r="GLG168" s="118"/>
      <c r="GLH168" s="118"/>
      <c r="GLI168" s="118"/>
      <c r="GLJ168" s="118"/>
      <c r="GLK168" s="118"/>
      <c r="GLL168" s="118"/>
      <c r="GLM168" s="118"/>
      <c r="GLN168" s="118"/>
      <c r="GLO168" s="118"/>
      <c r="GLP168" s="118"/>
      <c r="GLQ168" s="118"/>
      <c r="GLR168" s="118"/>
      <c r="GLS168" s="118"/>
      <c r="GLT168" s="118"/>
      <c r="GLU168" s="118"/>
      <c r="GLV168" s="118"/>
      <c r="GLW168" s="118"/>
      <c r="GLX168" s="118"/>
      <c r="GLY168" s="118"/>
      <c r="GLZ168" s="118"/>
      <c r="GMA168" s="118"/>
      <c r="GMB168" s="118"/>
      <c r="GMC168" s="118"/>
      <c r="GMD168" s="118"/>
      <c r="GME168" s="118"/>
      <c r="GMF168" s="118"/>
      <c r="GMG168" s="118"/>
      <c r="GMH168" s="118"/>
      <c r="GMI168" s="118"/>
      <c r="GMJ168" s="118"/>
      <c r="GMK168" s="118"/>
      <c r="GML168" s="118"/>
      <c r="GMM168" s="118"/>
      <c r="GMN168" s="118"/>
      <c r="GMO168" s="118"/>
      <c r="GMP168" s="118"/>
      <c r="GMQ168" s="118"/>
      <c r="GMR168" s="118"/>
      <c r="GMS168" s="118"/>
      <c r="GMT168" s="118"/>
      <c r="GMU168" s="118"/>
      <c r="GMV168" s="118"/>
      <c r="GMW168" s="118"/>
      <c r="GMX168" s="118"/>
      <c r="GMY168" s="118"/>
      <c r="GMZ168" s="118"/>
      <c r="GNA168" s="118"/>
      <c r="GNB168" s="118"/>
      <c r="GNC168" s="118"/>
      <c r="GND168" s="118"/>
      <c r="GNE168" s="118"/>
      <c r="GNF168" s="118"/>
      <c r="GNG168" s="118"/>
      <c r="GNH168" s="118"/>
      <c r="GNI168" s="118"/>
      <c r="GNJ168" s="118"/>
      <c r="GNK168" s="118"/>
      <c r="GNL168" s="118"/>
      <c r="GNM168" s="118"/>
      <c r="GNN168" s="118"/>
      <c r="GNO168" s="118"/>
      <c r="GNP168" s="118"/>
      <c r="GNQ168" s="118"/>
      <c r="GNR168" s="118"/>
      <c r="GNS168" s="118"/>
      <c r="GNT168" s="118"/>
      <c r="GNU168" s="118"/>
      <c r="GNV168" s="118"/>
      <c r="GNW168" s="118"/>
      <c r="GNX168" s="118"/>
      <c r="GNY168" s="118"/>
      <c r="GNZ168" s="118"/>
      <c r="GOA168" s="118"/>
      <c r="GOB168" s="118"/>
      <c r="GOC168" s="118"/>
      <c r="GOD168" s="118"/>
      <c r="GOE168" s="118"/>
      <c r="GOF168" s="118"/>
      <c r="GOG168" s="118"/>
      <c r="GOH168" s="118"/>
      <c r="GOI168" s="118"/>
      <c r="GOJ168" s="118"/>
      <c r="GOK168" s="118"/>
      <c r="GOL168" s="118"/>
      <c r="GOM168" s="118"/>
      <c r="GON168" s="118"/>
      <c r="GOO168" s="118"/>
      <c r="GOP168" s="118"/>
      <c r="GOQ168" s="118"/>
      <c r="GOR168" s="118"/>
      <c r="GOS168" s="118"/>
      <c r="GOT168" s="118"/>
      <c r="GOU168" s="118"/>
      <c r="GOV168" s="118"/>
      <c r="GOW168" s="118"/>
      <c r="GOX168" s="118"/>
      <c r="GOY168" s="118"/>
      <c r="GOZ168" s="118"/>
      <c r="GPA168" s="118"/>
      <c r="GPB168" s="118"/>
      <c r="GPC168" s="118"/>
      <c r="GPD168" s="118"/>
      <c r="GPE168" s="118"/>
      <c r="GPF168" s="118"/>
      <c r="GPG168" s="118"/>
      <c r="GPH168" s="118"/>
      <c r="GPI168" s="118"/>
      <c r="GPJ168" s="118"/>
      <c r="GPK168" s="118"/>
      <c r="GPL168" s="118"/>
      <c r="GPM168" s="118"/>
      <c r="GPN168" s="118"/>
      <c r="GPO168" s="118"/>
      <c r="GPP168" s="118"/>
      <c r="GPQ168" s="118"/>
      <c r="GPR168" s="118"/>
      <c r="GPS168" s="118"/>
      <c r="GPT168" s="118"/>
      <c r="GPU168" s="118"/>
      <c r="GPV168" s="118"/>
      <c r="GPW168" s="118"/>
      <c r="GPX168" s="118"/>
      <c r="GPY168" s="118"/>
      <c r="GPZ168" s="118"/>
      <c r="GQA168" s="118"/>
      <c r="GQB168" s="118"/>
      <c r="GQC168" s="118"/>
      <c r="GQD168" s="118"/>
      <c r="GQE168" s="118"/>
      <c r="GQF168" s="118"/>
      <c r="GQG168" s="118"/>
      <c r="GQH168" s="118"/>
      <c r="GQI168" s="118"/>
      <c r="GQJ168" s="118"/>
      <c r="GQK168" s="118"/>
      <c r="GQL168" s="118"/>
      <c r="GQM168" s="118"/>
      <c r="GQN168" s="118"/>
      <c r="GQO168" s="118"/>
      <c r="GQP168" s="118"/>
      <c r="GQQ168" s="118"/>
      <c r="GQR168" s="118"/>
      <c r="GQS168" s="118"/>
      <c r="GQT168" s="118"/>
      <c r="GQU168" s="118"/>
      <c r="GQV168" s="118"/>
      <c r="GQW168" s="118"/>
      <c r="GQX168" s="118"/>
      <c r="GQY168" s="118"/>
      <c r="GQZ168" s="118"/>
      <c r="GRA168" s="118"/>
      <c r="GRB168" s="118"/>
      <c r="GRC168" s="118"/>
      <c r="GRD168" s="118"/>
      <c r="GRE168" s="118"/>
      <c r="GRF168" s="118"/>
      <c r="GRG168" s="118"/>
      <c r="GRH168" s="118"/>
      <c r="GRI168" s="118"/>
      <c r="GRJ168" s="118"/>
      <c r="GRK168" s="118"/>
      <c r="GRL168" s="118"/>
      <c r="GRM168" s="118"/>
      <c r="GRN168" s="118"/>
      <c r="GRO168" s="118"/>
      <c r="GRP168" s="118"/>
      <c r="GRQ168" s="118"/>
      <c r="GRR168" s="118"/>
      <c r="GRS168" s="118"/>
      <c r="GRT168" s="118"/>
      <c r="GRU168" s="118"/>
      <c r="GRV168" s="118"/>
      <c r="GRW168" s="118"/>
      <c r="GRX168" s="118"/>
      <c r="GRY168" s="118"/>
      <c r="GRZ168" s="118"/>
      <c r="GSA168" s="118"/>
      <c r="GSB168" s="118"/>
      <c r="GSC168" s="118"/>
      <c r="GSD168" s="118"/>
      <c r="GSE168" s="118"/>
      <c r="GSF168" s="118"/>
      <c r="GSG168" s="118"/>
      <c r="GSH168" s="118"/>
      <c r="GSI168" s="118"/>
      <c r="GSJ168" s="118"/>
      <c r="GSK168" s="118"/>
      <c r="GSL168" s="118"/>
      <c r="GSM168" s="118"/>
      <c r="GSN168" s="118"/>
      <c r="GSO168" s="118"/>
      <c r="GSP168" s="118"/>
      <c r="GSQ168" s="118"/>
      <c r="GSR168" s="118"/>
      <c r="GSS168" s="118"/>
      <c r="GST168" s="118"/>
      <c r="GSU168" s="118"/>
      <c r="GSV168" s="118"/>
      <c r="GSW168" s="118"/>
      <c r="GSX168" s="118"/>
      <c r="GSY168" s="118"/>
      <c r="GSZ168" s="118"/>
      <c r="GTA168" s="118"/>
      <c r="GTB168" s="118"/>
      <c r="GTC168" s="118"/>
      <c r="GTD168" s="118"/>
      <c r="GTE168" s="118"/>
      <c r="GTF168" s="118"/>
      <c r="GTG168" s="118"/>
      <c r="GTH168" s="118"/>
      <c r="GTI168" s="118"/>
      <c r="GTJ168" s="118"/>
      <c r="GTK168" s="118"/>
      <c r="GTL168" s="118"/>
      <c r="GTM168" s="118"/>
      <c r="GTN168" s="118"/>
      <c r="GTO168" s="118"/>
      <c r="GTP168" s="118"/>
      <c r="GTQ168" s="118"/>
      <c r="GTR168" s="118"/>
      <c r="GTS168" s="118"/>
      <c r="GTT168" s="118"/>
      <c r="GTU168" s="118"/>
      <c r="GTV168" s="118"/>
      <c r="GTW168" s="118"/>
      <c r="GTX168" s="118"/>
      <c r="GTY168" s="118"/>
      <c r="GTZ168" s="118"/>
      <c r="GUA168" s="118"/>
      <c r="GUB168" s="118"/>
      <c r="GUC168" s="118"/>
      <c r="GUD168" s="118"/>
      <c r="GUE168" s="118"/>
      <c r="GUF168" s="118"/>
      <c r="GUG168" s="118"/>
      <c r="GUH168" s="118"/>
      <c r="GUI168" s="118"/>
      <c r="GUJ168" s="118"/>
      <c r="GUK168" s="118"/>
      <c r="GUL168" s="118"/>
      <c r="GUM168" s="118"/>
      <c r="GUN168" s="118"/>
      <c r="GUO168" s="118"/>
      <c r="GUP168" s="118"/>
      <c r="GUQ168" s="118"/>
      <c r="GUR168" s="118"/>
      <c r="GUS168" s="118"/>
      <c r="GUT168" s="118"/>
      <c r="GUU168" s="118"/>
      <c r="GUV168" s="118"/>
      <c r="GUW168" s="118"/>
      <c r="GUX168" s="118"/>
      <c r="GUY168" s="118"/>
      <c r="GUZ168" s="118"/>
      <c r="GVA168" s="118"/>
      <c r="GVB168" s="118"/>
      <c r="GVC168" s="118"/>
      <c r="GVD168" s="118"/>
      <c r="GVE168" s="118"/>
      <c r="GVF168" s="118"/>
      <c r="GVG168" s="118"/>
      <c r="GVH168" s="118"/>
      <c r="GVI168" s="118"/>
      <c r="GVJ168" s="118"/>
      <c r="GVK168" s="118"/>
      <c r="GVL168" s="118"/>
      <c r="GVM168" s="118"/>
      <c r="GVN168" s="118"/>
      <c r="GVO168" s="118"/>
      <c r="GVP168" s="118"/>
      <c r="GVQ168" s="118"/>
      <c r="GVR168" s="118"/>
      <c r="GVS168" s="118"/>
      <c r="GVT168" s="118"/>
      <c r="GVU168" s="118"/>
      <c r="GVV168" s="118"/>
      <c r="GVW168" s="118"/>
      <c r="GVX168" s="118"/>
      <c r="GVY168" s="118"/>
      <c r="GVZ168" s="118"/>
      <c r="GWA168" s="118"/>
      <c r="GWB168" s="118"/>
      <c r="GWC168" s="118"/>
      <c r="GWD168" s="118"/>
      <c r="GWE168" s="118"/>
      <c r="GWF168" s="118"/>
      <c r="GWG168" s="118"/>
      <c r="GWH168" s="118"/>
      <c r="GWI168" s="118"/>
      <c r="GWJ168" s="118"/>
      <c r="GWK168" s="118"/>
      <c r="GWL168" s="118"/>
      <c r="GWM168" s="118"/>
      <c r="GWN168" s="118"/>
      <c r="GWO168" s="118"/>
      <c r="GWP168" s="118"/>
      <c r="GWQ168" s="118"/>
      <c r="GWR168" s="118"/>
      <c r="GWS168" s="118"/>
      <c r="GWT168" s="118"/>
      <c r="GWU168" s="118"/>
      <c r="GWV168" s="118"/>
      <c r="GWW168" s="118"/>
      <c r="GWX168" s="118"/>
      <c r="GWY168" s="118"/>
      <c r="GWZ168" s="118"/>
      <c r="GXA168" s="118"/>
      <c r="GXB168" s="118"/>
      <c r="GXC168" s="118"/>
      <c r="GXD168" s="118"/>
      <c r="GXE168" s="118"/>
      <c r="GXF168" s="118"/>
      <c r="GXG168" s="118"/>
      <c r="GXH168" s="118"/>
      <c r="GXI168" s="118"/>
      <c r="GXJ168" s="118"/>
      <c r="GXK168" s="118"/>
      <c r="GXL168" s="118"/>
      <c r="GXM168" s="118"/>
      <c r="GXN168" s="118"/>
      <c r="GXO168" s="118"/>
      <c r="GXP168" s="118"/>
      <c r="GXQ168" s="118"/>
      <c r="GXR168" s="118"/>
      <c r="GXS168" s="118"/>
      <c r="GXT168" s="118"/>
      <c r="GXU168" s="118"/>
      <c r="GXV168" s="118"/>
      <c r="GXW168" s="118"/>
      <c r="GXX168" s="118"/>
      <c r="GXY168" s="118"/>
      <c r="GXZ168" s="118"/>
      <c r="GYA168" s="118"/>
      <c r="GYB168" s="118"/>
      <c r="GYC168" s="118"/>
      <c r="GYD168" s="118"/>
      <c r="GYE168" s="118"/>
      <c r="GYF168" s="118"/>
      <c r="GYG168" s="118"/>
      <c r="GYH168" s="118"/>
      <c r="GYI168" s="118"/>
      <c r="GYJ168" s="118"/>
      <c r="GYK168" s="118"/>
      <c r="GYL168" s="118"/>
      <c r="GYM168" s="118"/>
      <c r="GYN168" s="118"/>
      <c r="GYO168" s="118"/>
      <c r="GYP168" s="118"/>
      <c r="GYQ168" s="118"/>
      <c r="GYR168" s="118"/>
      <c r="GYS168" s="118"/>
      <c r="GYT168" s="118"/>
      <c r="GYU168" s="118"/>
      <c r="GYV168" s="118"/>
      <c r="GYW168" s="118"/>
      <c r="GYX168" s="118"/>
      <c r="GYY168" s="118"/>
      <c r="GYZ168" s="118"/>
      <c r="GZA168" s="118"/>
      <c r="GZB168" s="118"/>
      <c r="GZC168" s="118"/>
      <c r="GZD168" s="118"/>
      <c r="GZE168" s="118"/>
      <c r="GZF168" s="118"/>
      <c r="GZG168" s="118"/>
      <c r="GZH168" s="118"/>
      <c r="GZI168" s="118"/>
      <c r="GZJ168" s="118"/>
      <c r="GZK168" s="118"/>
      <c r="GZL168" s="118"/>
      <c r="GZM168" s="118"/>
      <c r="GZN168" s="118"/>
      <c r="GZO168" s="118"/>
      <c r="GZP168" s="118"/>
      <c r="GZQ168" s="118"/>
      <c r="GZR168" s="118"/>
      <c r="GZS168" s="118"/>
      <c r="GZT168" s="118"/>
      <c r="GZU168" s="118"/>
      <c r="GZV168" s="118"/>
      <c r="GZW168" s="118"/>
      <c r="GZX168" s="118"/>
      <c r="GZY168" s="118"/>
      <c r="GZZ168" s="118"/>
      <c r="HAA168" s="118"/>
      <c r="HAB168" s="118"/>
      <c r="HAC168" s="118"/>
      <c r="HAD168" s="118"/>
      <c r="HAE168" s="118"/>
      <c r="HAF168" s="118"/>
      <c r="HAG168" s="118"/>
      <c r="HAH168" s="118"/>
      <c r="HAI168" s="118"/>
      <c r="HAJ168" s="118"/>
      <c r="HAK168" s="118"/>
      <c r="HAL168" s="118"/>
      <c r="HAM168" s="118"/>
      <c r="HAN168" s="118"/>
      <c r="HAO168" s="118"/>
      <c r="HAP168" s="118"/>
      <c r="HAQ168" s="118"/>
      <c r="HAR168" s="118"/>
      <c r="HAS168" s="118"/>
      <c r="HAT168" s="118"/>
      <c r="HAU168" s="118"/>
      <c r="HAV168" s="118"/>
      <c r="HAW168" s="118"/>
      <c r="HAX168" s="118"/>
      <c r="HAY168" s="118"/>
      <c r="HAZ168" s="118"/>
      <c r="HBA168" s="118"/>
      <c r="HBB168" s="118"/>
      <c r="HBC168" s="118"/>
      <c r="HBD168" s="118"/>
      <c r="HBE168" s="118"/>
      <c r="HBF168" s="118"/>
      <c r="HBG168" s="118"/>
      <c r="HBH168" s="118"/>
      <c r="HBI168" s="118"/>
      <c r="HBJ168" s="118"/>
      <c r="HBK168" s="118"/>
      <c r="HBL168" s="118"/>
      <c r="HBM168" s="118"/>
      <c r="HBN168" s="118"/>
      <c r="HBO168" s="118"/>
      <c r="HBP168" s="118"/>
      <c r="HBQ168" s="118"/>
      <c r="HBR168" s="118"/>
      <c r="HBS168" s="118"/>
      <c r="HBT168" s="118"/>
      <c r="HBU168" s="118"/>
      <c r="HBV168" s="118"/>
      <c r="HBW168" s="118"/>
      <c r="HBX168" s="118"/>
      <c r="HBY168" s="118"/>
      <c r="HBZ168" s="118"/>
      <c r="HCA168" s="118"/>
      <c r="HCB168" s="118"/>
      <c r="HCC168" s="118"/>
      <c r="HCD168" s="118"/>
      <c r="HCE168" s="118"/>
      <c r="HCF168" s="118"/>
      <c r="HCG168" s="118"/>
      <c r="HCH168" s="118"/>
      <c r="HCI168" s="118"/>
      <c r="HCJ168" s="118"/>
      <c r="HCK168" s="118"/>
      <c r="HCL168" s="118"/>
      <c r="HCM168" s="118"/>
      <c r="HCN168" s="118"/>
      <c r="HCO168" s="118"/>
      <c r="HCP168" s="118"/>
      <c r="HCQ168" s="118"/>
      <c r="HCR168" s="118"/>
      <c r="HCS168" s="118"/>
      <c r="HCT168" s="118"/>
      <c r="HCU168" s="118"/>
      <c r="HCV168" s="118"/>
      <c r="HCW168" s="118"/>
      <c r="HCX168" s="118"/>
      <c r="HCY168" s="118"/>
      <c r="HCZ168" s="118"/>
      <c r="HDA168" s="118"/>
      <c r="HDB168" s="118"/>
      <c r="HDC168" s="118"/>
      <c r="HDD168" s="118"/>
      <c r="HDE168" s="118"/>
      <c r="HDF168" s="118"/>
      <c r="HDG168" s="118"/>
      <c r="HDH168" s="118"/>
      <c r="HDI168" s="118"/>
      <c r="HDJ168" s="118"/>
      <c r="HDK168" s="118"/>
      <c r="HDL168" s="118"/>
      <c r="HDM168" s="118"/>
      <c r="HDN168" s="118"/>
      <c r="HDO168" s="118"/>
      <c r="HDP168" s="118"/>
      <c r="HDQ168" s="118"/>
      <c r="HDR168" s="118"/>
      <c r="HDS168" s="118"/>
      <c r="HDT168" s="118"/>
      <c r="HDU168" s="118"/>
      <c r="HDV168" s="118"/>
      <c r="HDW168" s="118"/>
      <c r="HDX168" s="118"/>
      <c r="HDY168" s="118"/>
      <c r="HDZ168" s="118"/>
      <c r="HEA168" s="118"/>
      <c r="HEB168" s="118"/>
      <c r="HEC168" s="118"/>
      <c r="HED168" s="118"/>
      <c r="HEE168" s="118"/>
      <c r="HEF168" s="118"/>
      <c r="HEG168" s="118"/>
      <c r="HEH168" s="118"/>
      <c r="HEI168" s="118"/>
      <c r="HEJ168" s="118"/>
      <c r="HEK168" s="118"/>
      <c r="HEL168" s="118"/>
      <c r="HEM168" s="118"/>
      <c r="HEN168" s="118"/>
      <c r="HEO168" s="118"/>
      <c r="HEP168" s="118"/>
      <c r="HEQ168" s="118"/>
      <c r="HER168" s="118"/>
      <c r="HES168" s="118"/>
      <c r="HET168" s="118"/>
      <c r="HEU168" s="118"/>
      <c r="HEV168" s="118"/>
      <c r="HEW168" s="118"/>
      <c r="HEX168" s="118"/>
      <c r="HEY168" s="118"/>
      <c r="HEZ168" s="118"/>
      <c r="HFA168" s="118"/>
      <c r="HFB168" s="118"/>
      <c r="HFC168" s="118"/>
      <c r="HFD168" s="118"/>
      <c r="HFE168" s="118"/>
      <c r="HFF168" s="118"/>
      <c r="HFG168" s="118"/>
      <c r="HFH168" s="118"/>
      <c r="HFI168" s="118"/>
      <c r="HFJ168" s="118"/>
      <c r="HFK168" s="118"/>
      <c r="HFL168" s="118"/>
      <c r="HFM168" s="118"/>
      <c r="HFN168" s="118"/>
      <c r="HFO168" s="118"/>
      <c r="HFP168" s="118"/>
      <c r="HFQ168" s="118"/>
      <c r="HFR168" s="118"/>
      <c r="HFS168" s="118"/>
      <c r="HFT168" s="118"/>
      <c r="HFU168" s="118"/>
      <c r="HFV168" s="118"/>
      <c r="HFW168" s="118"/>
      <c r="HFX168" s="118"/>
      <c r="HFY168" s="118"/>
      <c r="HFZ168" s="118"/>
      <c r="HGA168" s="118"/>
      <c r="HGB168" s="118"/>
      <c r="HGC168" s="118"/>
      <c r="HGD168" s="118"/>
      <c r="HGE168" s="118"/>
      <c r="HGF168" s="118"/>
      <c r="HGG168" s="118"/>
      <c r="HGH168" s="118"/>
      <c r="HGI168" s="118"/>
      <c r="HGJ168" s="118"/>
      <c r="HGK168" s="118"/>
      <c r="HGL168" s="118"/>
      <c r="HGM168" s="118"/>
      <c r="HGN168" s="118"/>
      <c r="HGO168" s="118"/>
      <c r="HGP168" s="118"/>
      <c r="HGQ168" s="118"/>
      <c r="HGR168" s="118"/>
      <c r="HGS168" s="118"/>
      <c r="HGT168" s="118"/>
      <c r="HGU168" s="118"/>
      <c r="HGV168" s="118"/>
      <c r="HGW168" s="118"/>
      <c r="HGX168" s="118"/>
      <c r="HGY168" s="118"/>
      <c r="HGZ168" s="118"/>
      <c r="HHA168" s="118"/>
      <c r="HHB168" s="118"/>
      <c r="HHC168" s="118"/>
      <c r="HHD168" s="118"/>
      <c r="HHE168" s="118"/>
      <c r="HHF168" s="118"/>
      <c r="HHG168" s="118"/>
      <c r="HHH168" s="118"/>
      <c r="HHI168" s="118"/>
      <c r="HHJ168" s="118"/>
      <c r="HHK168" s="118"/>
      <c r="HHL168" s="118"/>
      <c r="HHM168" s="118"/>
      <c r="HHN168" s="118"/>
      <c r="HHO168" s="118"/>
      <c r="HHP168" s="118"/>
      <c r="HHQ168" s="118"/>
      <c r="HHR168" s="118"/>
      <c r="HHS168" s="118"/>
      <c r="HHT168" s="118"/>
      <c r="HHU168" s="118"/>
      <c r="HHV168" s="118"/>
      <c r="HHW168" s="118"/>
      <c r="HHX168" s="118"/>
      <c r="HHY168" s="118"/>
      <c r="HHZ168" s="118"/>
      <c r="HIA168" s="118"/>
      <c r="HIB168" s="118"/>
      <c r="HIC168" s="118"/>
      <c r="HID168" s="118"/>
      <c r="HIE168" s="118"/>
      <c r="HIF168" s="118"/>
      <c r="HIG168" s="118"/>
      <c r="HIH168" s="118"/>
      <c r="HII168" s="118"/>
      <c r="HIJ168" s="118"/>
      <c r="HIK168" s="118"/>
      <c r="HIL168" s="118"/>
      <c r="HIM168" s="118"/>
      <c r="HIN168" s="118"/>
      <c r="HIO168" s="118"/>
      <c r="HIP168" s="118"/>
      <c r="HIQ168" s="118"/>
      <c r="HIR168" s="118"/>
      <c r="HIS168" s="118"/>
      <c r="HIT168" s="118"/>
      <c r="HIU168" s="118"/>
      <c r="HIV168" s="118"/>
      <c r="HIW168" s="118"/>
      <c r="HIX168" s="118"/>
      <c r="HIY168" s="118"/>
      <c r="HIZ168" s="118"/>
      <c r="HJA168" s="118"/>
      <c r="HJB168" s="118"/>
      <c r="HJC168" s="118"/>
      <c r="HJD168" s="118"/>
      <c r="HJE168" s="118"/>
      <c r="HJF168" s="118"/>
      <c r="HJG168" s="118"/>
      <c r="HJH168" s="118"/>
      <c r="HJI168" s="118"/>
      <c r="HJJ168" s="118"/>
      <c r="HJK168" s="118"/>
      <c r="HJL168" s="118"/>
      <c r="HJM168" s="118"/>
      <c r="HJN168" s="118"/>
      <c r="HJO168" s="118"/>
      <c r="HJP168" s="118"/>
      <c r="HJQ168" s="118"/>
      <c r="HJR168" s="118"/>
      <c r="HJS168" s="118"/>
      <c r="HJT168" s="118"/>
      <c r="HJU168" s="118"/>
      <c r="HJV168" s="118"/>
      <c r="HJW168" s="118"/>
      <c r="HJX168" s="118"/>
      <c r="HJY168" s="118"/>
      <c r="HJZ168" s="118"/>
      <c r="HKA168" s="118"/>
      <c r="HKB168" s="118"/>
      <c r="HKC168" s="118"/>
      <c r="HKD168" s="118"/>
      <c r="HKE168" s="118"/>
      <c r="HKF168" s="118"/>
      <c r="HKG168" s="118"/>
      <c r="HKH168" s="118"/>
      <c r="HKI168" s="118"/>
      <c r="HKJ168" s="118"/>
      <c r="HKK168" s="118"/>
      <c r="HKL168" s="118"/>
      <c r="HKM168" s="118"/>
      <c r="HKN168" s="118"/>
      <c r="HKO168" s="118"/>
      <c r="HKP168" s="118"/>
      <c r="HKQ168" s="118"/>
      <c r="HKR168" s="118"/>
      <c r="HKS168" s="118"/>
      <c r="HKT168" s="118"/>
      <c r="HKU168" s="118"/>
      <c r="HKV168" s="118"/>
      <c r="HKW168" s="118"/>
      <c r="HKX168" s="118"/>
      <c r="HKY168" s="118"/>
      <c r="HKZ168" s="118"/>
      <c r="HLA168" s="118"/>
      <c r="HLB168" s="118"/>
      <c r="HLC168" s="118"/>
      <c r="HLD168" s="118"/>
      <c r="HLE168" s="118"/>
      <c r="HLF168" s="118"/>
      <c r="HLG168" s="118"/>
      <c r="HLH168" s="118"/>
      <c r="HLI168" s="118"/>
      <c r="HLJ168" s="118"/>
      <c r="HLK168" s="118"/>
      <c r="HLL168" s="118"/>
      <c r="HLM168" s="118"/>
      <c r="HLN168" s="118"/>
      <c r="HLO168" s="118"/>
      <c r="HLP168" s="118"/>
      <c r="HLQ168" s="118"/>
      <c r="HLR168" s="118"/>
      <c r="HLS168" s="118"/>
      <c r="HLT168" s="118"/>
      <c r="HLU168" s="118"/>
      <c r="HLV168" s="118"/>
      <c r="HLW168" s="118"/>
      <c r="HLX168" s="118"/>
      <c r="HLY168" s="118"/>
      <c r="HLZ168" s="118"/>
      <c r="HMA168" s="118"/>
      <c r="HMB168" s="118"/>
      <c r="HMC168" s="118"/>
      <c r="HMD168" s="118"/>
      <c r="HME168" s="118"/>
      <c r="HMF168" s="118"/>
      <c r="HMG168" s="118"/>
      <c r="HMH168" s="118"/>
      <c r="HMI168" s="118"/>
      <c r="HMJ168" s="118"/>
      <c r="HMK168" s="118"/>
      <c r="HML168" s="118"/>
      <c r="HMM168" s="118"/>
      <c r="HMN168" s="118"/>
      <c r="HMO168" s="118"/>
      <c r="HMP168" s="118"/>
      <c r="HMQ168" s="118"/>
      <c r="HMR168" s="118"/>
      <c r="HMS168" s="118"/>
      <c r="HMT168" s="118"/>
      <c r="HMU168" s="118"/>
      <c r="HMV168" s="118"/>
      <c r="HMW168" s="118"/>
      <c r="HMX168" s="118"/>
      <c r="HMY168" s="118"/>
      <c r="HMZ168" s="118"/>
      <c r="HNA168" s="118"/>
      <c r="HNB168" s="118"/>
      <c r="HNC168" s="118"/>
      <c r="HND168" s="118"/>
      <c r="HNE168" s="118"/>
      <c r="HNF168" s="118"/>
      <c r="HNG168" s="118"/>
      <c r="HNH168" s="118"/>
      <c r="HNI168" s="118"/>
      <c r="HNJ168" s="118"/>
      <c r="HNK168" s="118"/>
      <c r="HNL168" s="118"/>
      <c r="HNM168" s="118"/>
      <c r="HNN168" s="118"/>
      <c r="HNO168" s="118"/>
      <c r="HNP168" s="118"/>
      <c r="HNQ168" s="118"/>
      <c r="HNR168" s="118"/>
      <c r="HNS168" s="118"/>
      <c r="HNT168" s="118"/>
      <c r="HNU168" s="118"/>
      <c r="HNV168" s="118"/>
      <c r="HNW168" s="118"/>
      <c r="HNX168" s="118"/>
      <c r="HNY168" s="118"/>
      <c r="HNZ168" s="118"/>
      <c r="HOA168" s="118"/>
      <c r="HOB168" s="118"/>
      <c r="HOC168" s="118"/>
      <c r="HOD168" s="118"/>
      <c r="HOE168" s="118"/>
      <c r="HOF168" s="118"/>
      <c r="HOG168" s="118"/>
      <c r="HOH168" s="118"/>
      <c r="HOI168" s="118"/>
      <c r="HOJ168" s="118"/>
      <c r="HOK168" s="118"/>
      <c r="HOL168" s="118"/>
      <c r="HOM168" s="118"/>
      <c r="HON168" s="118"/>
      <c r="HOO168" s="118"/>
      <c r="HOP168" s="118"/>
      <c r="HOQ168" s="118"/>
      <c r="HOR168" s="118"/>
      <c r="HOS168" s="118"/>
      <c r="HOT168" s="118"/>
      <c r="HOU168" s="118"/>
      <c r="HOV168" s="118"/>
      <c r="HOW168" s="118"/>
      <c r="HOX168" s="118"/>
      <c r="HOY168" s="118"/>
      <c r="HOZ168" s="118"/>
      <c r="HPA168" s="118"/>
      <c r="HPB168" s="118"/>
      <c r="HPC168" s="118"/>
      <c r="HPD168" s="118"/>
      <c r="HPE168" s="118"/>
      <c r="HPF168" s="118"/>
      <c r="HPG168" s="118"/>
      <c r="HPH168" s="118"/>
      <c r="HPI168" s="118"/>
      <c r="HPJ168" s="118"/>
      <c r="HPK168" s="118"/>
      <c r="HPL168" s="118"/>
      <c r="HPM168" s="118"/>
      <c r="HPN168" s="118"/>
      <c r="HPO168" s="118"/>
      <c r="HPP168" s="118"/>
      <c r="HPQ168" s="118"/>
      <c r="HPR168" s="118"/>
      <c r="HPS168" s="118"/>
      <c r="HPT168" s="118"/>
      <c r="HPU168" s="118"/>
      <c r="HPV168" s="118"/>
      <c r="HPW168" s="118"/>
      <c r="HPX168" s="118"/>
      <c r="HPY168" s="118"/>
      <c r="HPZ168" s="118"/>
      <c r="HQA168" s="118"/>
      <c r="HQB168" s="118"/>
      <c r="HQC168" s="118"/>
      <c r="HQD168" s="118"/>
      <c r="HQE168" s="118"/>
      <c r="HQF168" s="118"/>
      <c r="HQG168" s="118"/>
      <c r="HQH168" s="118"/>
      <c r="HQI168" s="118"/>
      <c r="HQJ168" s="118"/>
      <c r="HQK168" s="118"/>
      <c r="HQL168" s="118"/>
      <c r="HQM168" s="118"/>
      <c r="HQN168" s="118"/>
      <c r="HQO168" s="118"/>
      <c r="HQP168" s="118"/>
      <c r="HQQ168" s="118"/>
      <c r="HQR168" s="118"/>
      <c r="HQS168" s="118"/>
      <c r="HQT168" s="118"/>
      <c r="HQU168" s="118"/>
      <c r="HQV168" s="118"/>
      <c r="HQW168" s="118"/>
      <c r="HQX168" s="118"/>
      <c r="HQY168" s="118"/>
      <c r="HQZ168" s="118"/>
      <c r="HRA168" s="118"/>
      <c r="HRB168" s="118"/>
      <c r="HRC168" s="118"/>
      <c r="HRD168" s="118"/>
      <c r="HRE168" s="118"/>
      <c r="HRF168" s="118"/>
      <c r="HRG168" s="118"/>
      <c r="HRH168" s="118"/>
      <c r="HRI168" s="118"/>
      <c r="HRJ168" s="118"/>
      <c r="HRK168" s="118"/>
      <c r="HRL168" s="118"/>
      <c r="HRM168" s="118"/>
      <c r="HRN168" s="118"/>
      <c r="HRO168" s="118"/>
      <c r="HRP168" s="118"/>
      <c r="HRQ168" s="118"/>
      <c r="HRR168" s="118"/>
      <c r="HRS168" s="118"/>
      <c r="HRT168" s="118"/>
      <c r="HRU168" s="118"/>
      <c r="HRV168" s="118"/>
      <c r="HRW168" s="118"/>
      <c r="HRX168" s="118"/>
      <c r="HRY168" s="118"/>
      <c r="HRZ168" s="118"/>
      <c r="HSA168" s="118"/>
      <c r="HSB168" s="118"/>
      <c r="HSC168" s="118"/>
      <c r="HSD168" s="118"/>
      <c r="HSE168" s="118"/>
      <c r="HSF168" s="118"/>
      <c r="HSG168" s="118"/>
      <c r="HSH168" s="118"/>
      <c r="HSI168" s="118"/>
      <c r="HSJ168" s="118"/>
      <c r="HSK168" s="118"/>
      <c r="HSL168" s="118"/>
      <c r="HSM168" s="118"/>
      <c r="HSN168" s="118"/>
      <c r="HSO168" s="118"/>
      <c r="HSP168" s="118"/>
      <c r="HSQ168" s="118"/>
      <c r="HSR168" s="118"/>
      <c r="HSS168" s="118"/>
      <c r="HST168" s="118"/>
      <c r="HSU168" s="118"/>
      <c r="HSV168" s="118"/>
      <c r="HSW168" s="118"/>
      <c r="HSX168" s="118"/>
      <c r="HSY168" s="118"/>
      <c r="HSZ168" s="118"/>
      <c r="HTA168" s="118"/>
      <c r="HTB168" s="118"/>
      <c r="HTC168" s="118"/>
      <c r="HTD168" s="118"/>
      <c r="HTE168" s="118"/>
      <c r="HTF168" s="118"/>
      <c r="HTG168" s="118"/>
      <c r="HTH168" s="118"/>
      <c r="HTI168" s="118"/>
      <c r="HTJ168" s="118"/>
      <c r="HTK168" s="118"/>
      <c r="HTL168" s="118"/>
      <c r="HTM168" s="118"/>
      <c r="HTN168" s="118"/>
      <c r="HTO168" s="118"/>
      <c r="HTP168" s="118"/>
      <c r="HTQ168" s="118"/>
      <c r="HTR168" s="118"/>
      <c r="HTS168" s="118"/>
      <c r="HTT168" s="118"/>
      <c r="HTU168" s="118"/>
      <c r="HTV168" s="118"/>
      <c r="HTW168" s="118"/>
      <c r="HTX168" s="118"/>
      <c r="HTY168" s="118"/>
      <c r="HTZ168" s="118"/>
      <c r="HUA168" s="118"/>
      <c r="HUB168" s="118"/>
      <c r="HUC168" s="118"/>
      <c r="HUD168" s="118"/>
      <c r="HUE168" s="118"/>
      <c r="HUF168" s="118"/>
      <c r="HUG168" s="118"/>
      <c r="HUH168" s="118"/>
      <c r="HUI168" s="118"/>
      <c r="HUJ168" s="118"/>
      <c r="HUK168" s="118"/>
      <c r="HUL168" s="118"/>
      <c r="HUM168" s="118"/>
      <c r="HUN168" s="118"/>
      <c r="HUO168" s="118"/>
      <c r="HUP168" s="118"/>
      <c r="HUQ168" s="118"/>
      <c r="HUR168" s="118"/>
      <c r="HUS168" s="118"/>
      <c r="HUT168" s="118"/>
      <c r="HUU168" s="118"/>
      <c r="HUV168" s="118"/>
      <c r="HUW168" s="118"/>
      <c r="HUX168" s="118"/>
      <c r="HUY168" s="118"/>
      <c r="HUZ168" s="118"/>
      <c r="HVA168" s="118"/>
      <c r="HVB168" s="118"/>
      <c r="HVC168" s="118"/>
      <c r="HVD168" s="118"/>
      <c r="HVE168" s="118"/>
      <c r="HVF168" s="118"/>
      <c r="HVG168" s="118"/>
      <c r="HVH168" s="118"/>
      <c r="HVI168" s="118"/>
      <c r="HVJ168" s="118"/>
      <c r="HVK168" s="118"/>
      <c r="HVL168" s="118"/>
      <c r="HVM168" s="118"/>
      <c r="HVN168" s="118"/>
      <c r="HVO168" s="118"/>
      <c r="HVP168" s="118"/>
      <c r="HVQ168" s="118"/>
      <c r="HVR168" s="118"/>
      <c r="HVS168" s="118"/>
      <c r="HVT168" s="118"/>
      <c r="HVU168" s="118"/>
      <c r="HVV168" s="118"/>
      <c r="HVW168" s="118"/>
      <c r="HVX168" s="118"/>
      <c r="HVY168" s="118"/>
      <c r="HVZ168" s="118"/>
      <c r="HWA168" s="118"/>
      <c r="HWB168" s="118"/>
      <c r="HWC168" s="118"/>
      <c r="HWD168" s="118"/>
      <c r="HWE168" s="118"/>
      <c r="HWF168" s="118"/>
      <c r="HWG168" s="118"/>
      <c r="HWH168" s="118"/>
      <c r="HWI168" s="118"/>
      <c r="HWJ168" s="118"/>
      <c r="HWK168" s="118"/>
      <c r="HWL168" s="118"/>
      <c r="HWM168" s="118"/>
      <c r="HWN168" s="118"/>
      <c r="HWO168" s="118"/>
      <c r="HWP168" s="118"/>
      <c r="HWQ168" s="118"/>
      <c r="HWR168" s="118"/>
      <c r="HWS168" s="118"/>
      <c r="HWT168" s="118"/>
      <c r="HWU168" s="118"/>
      <c r="HWV168" s="118"/>
      <c r="HWW168" s="118"/>
      <c r="HWX168" s="118"/>
      <c r="HWY168" s="118"/>
      <c r="HWZ168" s="118"/>
      <c r="HXA168" s="118"/>
      <c r="HXB168" s="118"/>
      <c r="HXC168" s="118"/>
      <c r="HXD168" s="118"/>
      <c r="HXE168" s="118"/>
      <c r="HXF168" s="118"/>
      <c r="HXG168" s="118"/>
      <c r="HXH168" s="118"/>
      <c r="HXI168" s="118"/>
      <c r="HXJ168" s="118"/>
      <c r="HXK168" s="118"/>
      <c r="HXL168" s="118"/>
      <c r="HXM168" s="118"/>
      <c r="HXN168" s="118"/>
      <c r="HXO168" s="118"/>
      <c r="HXP168" s="118"/>
      <c r="HXQ168" s="118"/>
      <c r="HXR168" s="118"/>
      <c r="HXS168" s="118"/>
      <c r="HXT168" s="118"/>
      <c r="HXU168" s="118"/>
      <c r="HXV168" s="118"/>
      <c r="HXW168" s="118"/>
      <c r="HXX168" s="118"/>
      <c r="HXY168" s="118"/>
      <c r="HXZ168" s="118"/>
      <c r="HYA168" s="118"/>
      <c r="HYB168" s="118"/>
      <c r="HYC168" s="118"/>
      <c r="HYD168" s="118"/>
      <c r="HYE168" s="118"/>
      <c r="HYF168" s="118"/>
      <c r="HYG168" s="118"/>
      <c r="HYH168" s="118"/>
      <c r="HYI168" s="118"/>
      <c r="HYJ168" s="118"/>
      <c r="HYK168" s="118"/>
      <c r="HYL168" s="118"/>
      <c r="HYM168" s="118"/>
      <c r="HYN168" s="118"/>
      <c r="HYO168" s="118"/>
      <c r="HYP168" s="118"/>
      <c r="HYQ168" s="118"/>
      <c r="HYR168" s="118"/>
      <c r="HYS168" s="118"/>
      <c r="HYT168" s="118"/>
      <c r="HYU168" s="118"/>
      <c r="HYV168" s="118"/>
      <c r="HYW168" s="118"/>
      <c r="HYX168" s="118"/>
      <c r="HYY168" s="118"/>
      <c r="HYZ168" s="118"/>
      <c r="HZA168" s="118"/>
      <c r="HZB168" s="118"/>
      <c r="HZC168" s="118"/>
      <c r="HZD168" s="118"/>
      <c r="HZE168" s="118"/>
      <c r="HZF168" s="118"/>
      <c r="HZG168" s="118"/>
      <c r="HZH168" s="118"/>
      <c r="HZI168" s="118"/>
      <c r="HZJ168" s="118"/>
      <c r="HZK168" s="118"/>
      <c r="HZL168" s="118"/>
      <c r="HZM168" s="118"/>
      <c r="HZN168" s="118"/>
      <c r="HZO168" s="118"/>
      <c r="HZP168" s="118"/>
      <c r="HZQ168" s="118"/>
      <c r="HZR168" s="118"/>
      <c r="HZS168" s="118"/>
      <c r="HZT168" s="118"/>
      <c r="HZU168" s="118"/>
      <c r="HZV168" s="118"/>
      <c r="HZW168" s="118"/>
      <c r="HZX168" s="118"/>
      <c r="HZY168" s="118"/>
      <c r="HZZ168" s="118"/>
      <c r="IAA168" s="118"/>
      <c r="IAB168" s="118"/>
      <c r="IAC168" s="118"/>
      <c r="IAD168" s="118"/>
      <c r="IAE168" s="118"/>
      <c r="IAF168" s="118"/>
      <c r="IAG168" s="118"/>
      <c r="IAH168" s="118"/>
      <c r="IAI168" s="118"/>
      <c r="IAJ168" s="118"/>
      <c r="IAK168" s="118"/>
      <c r="IAL168" s="118"/>
      <c r="IAM168" s="118"/>
      <c r="IAN168" s="118"/>
      <c r="IAO168" s="118"/>
      <c r="IAP168" s="118"/>
      <c r="IAQ168" s="118"/>
      <c r="IAR168" s="118"/>
      <c r="IAS168" s="118"/>
      <c r="IAT168" s="118"/>
      <c r="IAU168" s="118"/>
      <c r="IAV168" s="118"/>
      <c r="IAW168" s="118"/>
      <c r="IAX168" s="118"/>
      <c r="IAY168" s="118"/>
      <c r="IAZ168" s="118"/>
      <c r="IBA168" s="118"/>
      <c r="IBB168" s="118"/>
      <c r="IBC168" s="118"/>
      <c r="IBD168" s="118"/>
      <c r="IBE168" s="118"/>
      <c r="IBF168" s="118"/>
      <c r="IBG168" s="118"/>
      <c r="IBH168" s="118"/>
      <c r="IBI168" s="118"/>
      <c r="IBJ168" s="118"/>
      <c r="IBK168" s="118"/>
      <c r="IBL168" s="118"/>
      <c r="IBM168" s="118"/>
      <c r="IBN168" s="118"/>
      <c r="IBO168" s="118"/>
      <c r="IBP168" s="118"/>
      <c r="IBQ168" s="118"/>
      <c r="IBR168" s="118"/>
      <c r="IBS168" s="118"/>
      <c r="IBT168" s="118"/>
      <c r="IBU168" s="118"/>
      <c r="IBV168" s="118"/>
      <c r="IBW168" s="118"/>
      <c r="IBX168" s="118"/>
      <c r="IBY168" s="118"/>
      <c r="IBZ168" s="118"/>
      <c r="ICA168" s="118"/>
      <c r="ICB168" s="118"/>
      <c r="ICC168" s="118"/>
      <c r="ICD168" s="118"/>
      <c r="ICE168" s="118"/>
      <c r="ICF168" s="118"/>
      <c r="ICG168" s="118"/>
      <c r="ICH168" s="118"/>
      <c r="ICI168" s="118"/>
      <c r="ICJ168" s="118"/>
      <c r="ICK168" s="118"/>
      <c r="ICL168" s="118"/>
      <c r="ICM168" s="118"/>
      <c r="ICN168" s="118"/>
      <c r="ICO168" s="118"/>
      <c r="ICP168" s="118"/>
      <c r="ICQ168" s="118"/>
      <c r="ICR168" s="118"/>
      <c r="ICS168" s="118"/>
      <c r="ICT168" s="118"/>
      <c r="ICU168" s="118"/>
      <c r="ICV168" s="118"/>
      <c r="ICW168" s="118"/>
      <c r="ICX168" s="118"/>
      <c r="ICY168" s="118"/>
      <c r="ICZ168" s="118"/>
      <c r="IDA168" s="118"/>
      <c r="IDB168" s="118"/>
      <c r="IDC168" s="118"/>
      <c r="IDD168" s="118"/>
      <c r="IDE168" s="118"/>
      <c r="IDF168" s="118"/>
      <c r="IDG168" s="118"/>
      <c r="IDH168" s="118"/>
      <c r="IDI168" s="118"/>
      <c r="IDJ168" s="118"/>
      <c r="IDK168" s="118"/>
      <c r="IDL168" s="118"/>
      <c r="IDM168" s="118"/>
      <c r="IDN168" s="118"/>
      <c r="IDO168" s="118"/>
      <c r="IDP168" s="118"/>
      <c r="IDQ168" s="118"/>
      <c r="IDR168" s="118"/>
      <c r="IDS168" s="118"/>
      <c r="IDT168" s="118"/>
      <c r="IDU168" s="118"/>
      <c r="IDV168" s="118"/>
      <c r="IDW168" s="118"/>
      <c r="IDX168" s="118"/>
      <c r="IDY168" s="118"/>
      <c r="IDZ168" s="118"/>
      <c r="IEA168" s="118"/>
      <c r="IEB168" s="118"/>
      <c r="IEC168" s="118"/>
      <c r="IED168" s="118"/>
      <c r="IEE168" s="118"/>
      <c r="IEF168" s="118"/>
      <c r="IEG168" s="118"/>
      <c r="IEH168" s="118"/>
      <c r="IEI168" s="118"/>
      <c r="IEJ168" s="118"/>
      <c r="IEK168" s="118"/>
      <c r="IEL168" s="118"/>
      <c r="IEM168" s="118"/>
      <c r="IEN168" s="118"/>
      <c r="IEO168" s="118"/>
      <c r="IEP168" s="118"/>
      <c r="IEQ168" s="118"/>
      <c r="IER168" s="118"/>
      <c r="IES168" s="118"/>
      <c r="IET168" s="118"/>
      <c r="IEU168" s="118"/>
      <c r="IEV168" s="118"/>
      <c r="IEW168" s="118"/>
      <c r="IEX168" s="118"/>
      <c r="IEY168" s="118"/>
      <c r="IEZ168" s="118"/>
      <c r="IFA168" s="118"/>
      <c r="IFB168" s="118"/>
      <c r="IFC168" s="118"/>
      <c r="IFD168" s="118"/>
      <c r="IFE168" s="118"/>
      <c r="IFF168" s="118"/>
      <c r="IFG168" s="118"/>
      <c r="IFH168" s="118"/>
      <c r="IFI168" s="118"/>
      <c r="IFJ168" s="118"/>
      <c r="IFK168" s="118"/>
      <c r="IFL168" s="118"/>
      <c r="IFM168" s="118"/>
      <c r="IFN168" s="118"/>
      <c r="IFO168" s="118"/>
      <c r="IFP168" s="118"/>
      <c r="IFQ168" s="118"/>
      <c r="IFR168" s="118"/>
      <c r="IFS168" s="118"/>
      <c r="IFT168" s="118"/>
      <c r="IFU168" s="118"/>
      <c r="IFV168" s="118"/>
      <c r="IFW168" s="118"/>
      <c r="IFX168" s="118"/>
      <c r="IFY168" s="118"/>
      <c r="IFZ168" s="118"/>
      <c r="IGA168" s="118"/>
      <c r="IGB168" s="118"/>
      <c r="IGC168" s="118"/>
      <c r="IGD168" s="118"/>
      <c r="IGE168" s="118"/>
      <c r="IGF168" s="118"/>
      <c r="IGG168" s="118"/>
      <c r="IGH168" s="118"/>
      <c r="IGI168" s="118"/>
      <c r="IGJ168" s="118"/>
      <c r="IGK168" s="118"/>
      <c r="IGL168" s="118"/>
      <c r="IGM168" s="118"/>
      <c r="IGN168" s="118"/>
      <c r="IGO168" s="118"/>
      <c r="IGP168" s="118"/>
      <c r="IGQ168" s="118"/>
      <c r="IGR168" s="118"/>
      <c r="IGS168" s="118"/>
      <c r="IGT168" s="118"/>
      <c r="IGU168" s="118"/>
      <c r="IGV168" s="118"/>
      <c r="IGW168" s="118"/>
      <c r="IGX168" s="118"/>
      <c r="IGY168" s="118"/>
      <c r="IGZ168" s="118"/>
      <c r="IHA168" s="118"/>
      <c r="IHB168" s="118"/>
      <c r="IHC168" s="118"/>
      <c r="IHD168" s="118"/>
      <c r="IHE168" s="118"/>
      <c r="IHF168" s="118"/>
      <c r="IHG168" s="118"/>
      <c r="IHH168" s="118"/>
      <c r="IHI168" s="118"/>
      <c r="IHJ168" s="118"/>
      <c r="IHK168" s="118"/>
      <c r="IHL168" s="118"/>
      <c r="IHM168" s="118"/>
      <c r="IHN168" s="118"/>
      <c r="IHO168" s="118"/>
      <c r="IHP168" s="118"/>
      <c r="IHQ168" s="118"/>
      <c r="IHR168" s="118"/>
      <c r="IHS168" s="118"/>
      <c r="IHT168" s="118"/>
      <c r="IHU168" s="118"/>
      <c r="IHV168" s="118"/>
      <c r="IHW168" s="118"/>
      <c r="IHX168" s="118"/>
      <c r="IHY168" s="118"/>
      <c r="IHZ168" s="118"/>
      <c r="IIA168" s="118"/>
      <c r="IIB168" s="118"/>
      <c r="IIC168" s="118"/>
      <c r="IID168" s="118"/>
      <c r="IIE168" s="118"/>
      <c r="IIF168" s="118"/>
      <c r="IIG168" s="118"/>
      <c r="IIH168" s="118"/>
      <c r="III168" s="118"/>
      <c r="IIJ168" s="118"/>
      <c r="IIK168" s="118"/>
      <c r="IIL168" s="118"/>
      <c r="IIM168" s="118"/>
      <c r="IIN168" s="118"/>
      <c r="IIO168" s="118"/>
      <c r="IIP168" s="118"/>
      <c r="IIQ168" s="118"/>
      <c r="IIR168" s="118"/>
      <c r="IIS168" s="118"/>
      <c r="IIT168" s="118"/>
      <c r="IIU168" s="118"/>
      <c r="IIV168" s="118"/>
      <c r="IIW168" s="118"/>
      <c r="IIX168" s="118"/>
      <c r="IIY168" s="118"/>
      <c r="IIZ168" s="118"/>
      <c r="IJA168" s="118"/>
      <c r="IJB168" s="118"/>
      <c r="IJC168" s="118"/>
      <c r="IJD168" s="118"/>
      <c r="IJE168" s="118"/>
      <c r="IJF168" s="118"/>
      <c r="IJG168" s="118"/>
      <c r="IJH168" s="118"/>
      <c r="IJI168" s="118"/>
      <c r="IJJ168" s="118"/>
      <c r="IJK168" s="118"/>
      <c r="IJL168" s="118"/>
      <c r="IJM168" s="118"/>
      <c r="IJN168" s="118"/>
      <c r="IJO168" s="118"/>
      <c r="IJP168" s="118"/>
      <c r="IJQ168" s="118"/>
      <c r="IJR168" s="118"/>
      <c r="IJS168" s="118"/>
      <c r="IJT168" s="118"/>
      <c r="IJU168" s="118"/>
      <c r="IJV168" s="118"/>
      <c r="IJW168" s="118"/>
      <c r="IJX168" s="118"/>
      <c r="IJY168" s="118"/>
      <c r="IJZ168" s="118"/>
      <c r="IKA168" s="118"/>
      <c r="IKB168" s="118"/>
      <c r="IKC168" s="118"/>
      <c r="IKD168" s="118"/>
      <c r="IKE168" s="118"/>
      <c r="IKF168" s="118"/>
      <c r="IKG168" s="118"/>
      <c r="IKH168" s="118"/>
      <c r="IKI168" s="118"/>
      <c r="IKJ168" s="118"/>
      <c r="IKK168" s="118"/>
      <c r="IKL168" s="118"/>
      <c r="IKM168" s="118"/>
      <c r="IKN168" s="118"/>
      <c r="IKO168" s="118"/>
      <c r="IKP168" s="118"/>
      <c r="IKQ168" s="118"/>
      <c r="IKR168" s="118"/>
      <c r="IKS168" s="118"/>
      <c r="IKT168" s="118"/>
      <c r="IKU168" s="118"/>
      <c r="IKV168" s="118"/>
      <c r="IKW168" s="118"/>
      <c r="IKX168" s="118"/>
      <c r="IKY168" s="118"/>
      <c r="IKZ168" s="118"/>
      <c r="ILA168" s="118"/>
      <c r="ILB168" s="118"/>
      <c r="ILC168" s="118"/>
      <c r="ILD168" s="118"/>
      <c r="ILE168" s="118"/>
      <c r="ILF168" s="118"/>
      <c r="ILG168" s="118"/>
      <c r="ILH168" s="118"/>
      <c r="ILI168" s="118"/>
      <c r="ILJ168" s="118"/>
      <c r="ILK168" s="118"/>
      <c r="ILL168" s="118"/>
      <c r="ILM168" s="118"/>
      <c r="ILN168" s="118"/>
      <c r="ILO168" s="118"/>
      <c r="ILP168" s="118"/>
      <c r="ILQ168" s="118"/>
      <c r="ILR168" s="118"/>
      <c r="ILS168" s="118"/>
      <c r="ILT168" s="118"/>
      <c r="ILU168" s="118"/>
      <c r="ILV168" s="118"/>
      <c r="ILW168" s="118"/>
      <c r="ILX168" s="118"/>
      <c r="ILY168" s="118"/>
      <c r="ILZ168" s="118"/>
      <c r="IMA168" s="118"/>
      <c r="IMB168" s="118"/>
      <c r="IMC168" s="118"/>
      <c r="IMD168" s="118"/>
      <c r="IME168" s="118"/>
      <c r="IMF168" s="118"/>
      <c r="IMG168" s="118"/>
      <c r="IMH168" s="118"/>
      <c r="IMI168" s="118"/>
      <c r="IMJ168" s="118"/>
      <c r="IMK168" s="118"/>
      <c r="IML168" s="118"/>
      <c r="IMM168" s="118"/>
      <c r="IMN168" s="118"/>
      <c r="IMO168" s="118"/>
      <c r="IMP168" s="118"/>
      <c r="IMQ168" s="118"/>
      <c r="IMR168" s="118"/>
      <c r="IMS168" s="118"/>
      <c r="IMT168" s="118"/>
      <c r="IMU168" s="118"/>
      <c r="IMV168" s="118"/>
      <c r="IMW168" s="118"/>
      <c r="IMX168" s="118"/>
      <c r="IMY168" s="118"/>
      <c r="IMZ168" s="118"/>
      <c r="INA168" s="118"/>
      <c r="INB168" s="118"/>
      <c r="INC168" s="118"/>
      <c r="IND168" s="118"/>
      <c r="INE168" s="118"/>
      <c r="INF168" s="118"/>
      <c r="ING168" s="118"/>
      <c r="INH168" s="118"/>
      <c r="INI168" s="118"/>
      <c r="INJ168" s="118"/>
      <c r="INK168" s="118"/>
      <c r="INL168" s="118"/>
      <c r="INM168" s="118"/>
      <c r="INN168" s="118"/>
      <c r="INO168" s="118"/>
      <c r="INP168" s="118"/>
      <c r="INQ168" s="118"/>
      <c r="INR168" s="118"/>
      <c r="INS168" s="118"/>
      <c r="INT168" s="118"/>
      <c r="INU168" s="118"/>
      <c r="INV168" s="118"/>
      <c r="INW168" s="118"/>
      <c r="INX168" s="118"/>
      <c r="INY168" s="118"/>
      <c r="INZ168" s="118"/>
      <c r="IOA168" s="118"/>
      <c r="IOB168" s="118"/>
      <c r="IOC168" s="118"/>
      <c r="IOD168" s="118"/>
      <c r="IOE168" s="118"/>
      <c r="IOF168" s="118"/>
      <c r="IOG168" s="118"/>
      <c r="IOH168" s="118"/>
      <c r="IOI168" s="118"/>
      <c r="IOJ168" s="118"/>
      <c r="IOK168" s="118"/>
      <c r="IOL168" s="118"/>
      <c r="IOM168" s="118"/>
      <c r="ION168" s="118"/>
      <c r="IOO168" s="118"/>
      <c r="IOP168" s="118"/>
      <c r="IOQ168" s="118"/>
      <c r="IOR168" s="118"/>
      <c r="IOS168" s="118"/>
      <c r="IOT168" s="118"/>
      <c r="IOU168" s="118"/>
      <c r="IOV168" s="118"/>
      <c r="IOW168" s="118"/>
      <c r="IOX168" s="118"/>
      <c r="IOY168" s="118"/>
      <c r="IOZ168" s="118"/>
      <c r="IPA168" s="118"/>
      <c r="IPB168" s="118"/>
      <c r="IPC168" s="118"/>
      <c r="IPD168" s="118"/>
      <c r="IPE168" s="118"/>
      <c r="IPF168" s="118"/>
      <c r="IPG168" s="118"/>
      <c r="IPH168" s="118"/>
      <c r="IPI168" s="118"/>
      <c r="IPJ168" s="118"/>
      <c r="IPK168" s="118"/>
      <c r="IPL168" s="118"/>
      <c r="IPM168" s="118"/>
      <c r="IPN168" s="118"/>
      <c r="IPO168" s="118"/>
      <c r="IPP168" s="118"/>
      <c r="IPQ168" s="118"/>
      <c r="IPR168" s="118"/>
      <c r="IPS168" s="118"/>
      <c r="IPT168" s="118"/>
      <c r="IPU168" s="118"/>
      <c r="IPV168" s="118"/>
      <c r="IPW168" s="118"/>
      <c r="IPX168" s="118"/>
      <c r="IPY168" s="118"/>
      <c r="IPZ168" s="118"/>
      <c r="IQA168" s="118"/>
      <c r="IQB168" s="118"/>
      <c r="IQC168" s="118"/>
      <c r="IQD168" s="118"/>
      <c r="IQE168" s="118"/>
      <c r="IQF168" s="118"/>
      <c r="IQG168" s="118"/>
      <c r="IQH168" s="118"/>
      <c r="IQI168" s="118"/>
      <c r="IQJ168" s="118"/>
      <c r="IQK168" s="118"/>
      <c r="IQL168" s="118"/>
      <c r="IQM168" s="118"/>
      <c r="IQN168" s="118"/>
      <c r="IQO168" s="118"/>
      <c r="IQP168" s="118"/>
      <c r="IQQ168" s="118"/>
      <c r="IQR168" s="118"/>
      <c r="IQS168" s="118"/>
      <c r="IQT168" s="118"/>
      <c r="IQU168" s="118"/>
      <c r="IQV168" s="118"/>
      <c r="IQW168" s="118"/>
      <c r="IQX168" s="118"/>
      <c r="IQY168" s="118"/>
      <c r="IQZ168" s="118"/>
      <c r="IRA168" s="118"/>
      <c r="IRB168" s="118"/>
      <c r="IRC168" s="118"/>
      <c r="IRD168" s="118"/>
      <c r="IRE168" s="118"/>
      <c r="IRF168" s="118"/>
      <c r="IRG168" s="118"/>
      <c r="IRH168" s="118"/>
      <c r="IRI168" s="118"/>
      <c r="IRJ168" s="118"/>
      <c r="IRK168" s="118"/>
      <c r="IRL168" s="118"/>
      <c r="IRM168" s="118"/>
      <c r="IRN168" s="118"/>
      <c r="IRO168" s="118"/>
      <c r="IRP168" s="118"/>
      <c r="IRQ168" s="118"/>
      <c r="IRR168" s="118"/>
      <c r="IRS168" s="118"/>
      <c r="IRT168" s="118"/>
      <c r="IRU168" s="118"/>
      <c r="IRV168" s="118"/>
      <c r="IRW168" s="118"/>
      <c r="IRX168" s="118"/>
      <c r="IRY168" s="118"/>
      <c r="IRZ168" s="118"/>
      <c r="ISA168" s="118"/>
      <c r="ISB168" s="118"/>
      <c r="ISC168" s="118"/>
      <c r="ISD168" s="118"/>
      <c r="ISE168" s="118"/>
      <c r="ISF168" s="118"/>
      <c r="ISG168" s="118"/>
      <c r="ISH168" s="118"/>
      <c r="ISI168" s="118"/>
      <c r="ISJ168" s="118"/>
      <c r="ISK168" s="118"/>
      <c r="ISL168" s="118"/>
      <c r="ISM168" s="118"/>
      <c r="ISN168" s="118"/>
      <c r="ISO168" s="118"/>
      <c r="ISP168" s="118"/>
      <c r="ISQ168" s="118"/>
      <c r="ISR168" s="118"/>
      <c r="ISS168" s="118"/>
      <c r="IST168" s="118"/>
      <c r="ISU168" s="118"/>
      <c r="ISV168" s="118"/>
      <c r="ISW168" s="118"/>
      <c r="ISX168" s="118"/>
      <c r="ISY168" s="118"/>
      <c r="ISZ168" s="118"/>
      <c r="ITA168" s="118"/>
      <c r="ITB168" s="118"/>
      <c r="ITC168" s="118"/>
      <c r="ITD168" s="118"/>
      <c r="ITE168" s="118"/>
      <c r="ITF168" s="118"/>
      <c r="ITG168" s="118"/>
      <c r="ITH168" s="118"/>
      <c r="ITI168" s="118"/>
      <c r="ITJ168" s="118"/>
      <c r="ITK168" s="118"/>
      <c r="ITL168" s="118"/>
      <c r="ITM168" s="118"/>
      <c r="ITN168" s="118"/>
      <c r="ITO168" s="118"/>
      <c r="ITP168" s="118"/>
      <c r="ITQ168" s="118"/>
      <c r="ITR168" s="118"/>
      <c r="ITS168" s="118"/>
      <c r="ITT168" s="118"/>
      <c r="ITU168" s="118"/>
      <c r="ITV168" s="118"/>
      <c r="ITW168" s="118"/>
      <c r="ITX168" s="118"/>
      <c r="ITY168" s="118"/>
      <c r="ITZ168" s="118"/>
      <c r="IUA168" s="118"/>
      <c r="IUB168" s="118"/>
      <c r="IUC168" s="118"/>
      <c r="IUD168" s="118"/>
      <c r="IUE168" s="118"/>
      <c r="IUF168" s="118"/>
      <c r="IUG168" s="118"/>
      <c r="IUH168" s="118"/>
      <c r="IUI168" s="118"/>
      <c r="IUJ168" s="118"/>
      <c r="IUK168" s="118"/>
      <c r="IUL168" s="118"/>
      <c r="IUM168" s="118"/>
      <c r="IUN168" s="118"/>
      <c r="IUO168" s="118"/>
      <c r="IUP168" s="118"/>
      <c r="IUQ168" s="118"/>
      <c r="IUR168" s="118"/>
      <c r="IUS168" s="118"/>
      <c r="IUT168" s="118"/>
      <c r="IUU168" s="118"/>
      <c r="IUV168" s="118"/>
      <c r="IUW168" s="118"/>
      <c r="IUX168" s="118"/>
      <c r="IUY168" s="118"/>
      <c r="IUZ168" s="118"/>
      <c r="IVA168" s="118"/>
      <c r="IVB168" s="118"/>
      <c r="IVC168" s="118"/>
      <c r="IVD168" s="118"/>
      <c r="IVE168" s="118"/>
      <c r="IVF168" s="118"/>
      <c r="IVG168" s="118"/>
      <c r="IVH168" s="118"/>
      <c r="IVI168" s="118"/>
      <c r="IVJ168" s="118"/>
      <c r="IVK168" s="118"/>
      <c r="IVL168" s="118"/>
      <c r="IVM168" s="118"/>
      <c r="IVN168" s="118"/>
      <c r="IVO168" s="118"/>
      <c r="IVP168" s="118"/>
      <c r="IVQ168" s="118"/>
      <c r="IVR168" s="118"/>
      <c r="IVS168" s="118"/>
      <c r="IVT168" s="118"/>
      <c r="IVU168" s="118"/>
      <c r="IVV168" s="118"/>
      <c r="IVW168" s="118"/>
      <c r="IVX168" s="118"/>
      <c r="IVY168" s="118"/>
      <c r="IVZ168" s="118"/>
      <c r="IWA168" s="118"/>
      <c r="IWB168" s="118"/>
      <c r="IWC168" s="118"/>
      <c r="IWD168" s="118"/>
      <c r="IWE168" s="118"/>
      <c r="IWF168" s="118"/>
      <c r="IWG168" s="118"/>
      <c r="IWH168" s="118"/>
      <c r="IWI168" s="118"/>
      <c r="IWJ168" s="118"/>
      <c r="IWK168" s="118"/>
      <c r="IWL168" s="118"/>
      <c r="IWM168" s="118"/>
      <c r="IWN168" s="118"/>
      <c r="IWO168" s="118"/>
      <c r="IWP168" s="118"/>
      <c r="IWQ168" s="118"/>
      <c r="IWR168" s="118"/>
      <c r="IWS168" s="118"/>
      <c r="IWT168" s="118"/>
      <c r="IWU168" s="118"/>
      <c r="IWV168" s="118"/>
      <c r="IWW168" s="118"/>
      <c r="IWX168" s="118"/>
      <c r="IWY168" s="118"/>
      <c r="IWZ168" s="118"/>
      <c r="IXA168" s="118"/>
      <c r="IXB168" s="118"/>
      <c r="IXC168" s="118"/>
      <c r="IXD168" s="118"/>
      <c r="IXE168" s="118"/>
      <c r="IXF168" s="118"/>
      <c r="IXG168" s="118"/>
      <c r="IXH168" s="118"/>
      <c r="IXI168" s="118"/>
      <c r="IXJ168" s="118"/>
      <c r="IXK168" s="118"/>
      <c r="IXL168" s="118"/>
      <c r="IXM168" s="118"/>
      <c r="IXN168" s="118"/>
      <c r="IXO168" s="118"/>
      <c r="IXP168" s="118"/>
      <c r="IXQ168" s="118"/>
      <c r="IXR168" s="118"/>
      <c r="IXS168" s="118"/>
      <c r="IXT168" s="118"/>
      <c r="IXU168" s="118"/>
      <c r="IXV168" s="118"/>
      <c r="IXW168" s="118"/>
      <c r="IXX168" s="118"/>
      <c r="IXY168" s="118"/>
      <c r="IXZ168" s="118"/>
      <c r="IYA168" s="118"/>
      <c r="IYB168" s="118"/>
      <c r="IYC168" s="118"/>
      <c r="IYD168" s="118"/>
      <c r="IYE168" s="118"/>
      <c r="IYF168" s="118"/>
      <c r="IYG168" s="118"/>
      <c r="IYH168" s="118"/>
      <c r="IYI168" s="118"/>
      <c r="IYJ168" s="118"/>
      <c r="IYK168" s="118"/>
      <c r="IYL168" s="118"/>
      <c r="IYM168" s="118"/>
      <c r="IYN168" s="118"/>
      <c r="IYO168" s="118"/>
      <c r="IYP168" s="118"/>
      <c r="IYQ168" s="118"/>
      <c r="IYR168" s="118"/>
      <c r="IYS168" s="118"/>
      <c r="IYT168" s="118"/>
      <c r="IYU168" s="118"/>
      <c r="IYV168" s="118"/>
      <c r="IYW168" s="118"/>
      <c r="IYX168" s="118"/>
      <c r="IYY168" s="118"/>
      <c r="IYZ168" s="118"/>
      <c r="IZA168" s="118"/>
      <c r="IZB168" s="118"/>
      <c r="IZC168" s="118"/>
      <c r="IZD168" s="118"/>
      <c r="IZE168" s="118"/>
      <c r="IZF168" s="118"/>
      <c r="IZG168" s="118"/>
      <c r="IZH168" s="118"/>
      <c r="IZI168" s="118"/>
      <c r="IZJ168" s="118"/>
      <c r="IZK168" s="118"/>
      <c r="IZL168" s="118"/>
      <c r="IZM168" s="118"/>
      <c r="IZN168" s="118"/>
      <c r="IZO168" s="118"/>
      <c r="IZP168" s="118"/>
      <c r="IZQ168" s="118"/>
      <c r="IZR168" s="118"/>
      <c r="IZS168" s="118"/>
      <c r="IZT168" s="118"/>
      <c r="IZU168" s="118"/>
      <c r="IZV168" s="118"/>
      <c r="IZW168" s="118"/>
      <c r="IZX168" s="118"/>
      <c r="IZY168" s="118"/>
      <c r="IZZ168" s="118"/>
      <c r="JAA168" s="118"/>
      <c r="JAB168" s="118"/>
      <c r="JAC168" s="118"/>
      <c r="JAD168" s="118"/>
      <c r="JAE168" s="118"/>
      <c r="JAF168" s="118"/>
      <c r="JAG168" s="118"/>
      <c r="JAH168" s="118"/>
      <c r="JAI168" s="118"/>
      <c r="JAJ168" s="118"/>
      <c r="JAK168" s="118"/>
      <c r="JAL168" s="118"/>
      <c r="JAM168" s="118"/>
      <c r="JAN168" s="118"/>
      <c r="JAO168" s="118"/>
      <c r="JAP168" s="118"/>
      <c r="JAQ168" s="118"/>
      <c r="JAR168" s="118"/>
      <c r="JAS168" s="118"/>
      <c r="JAT168" s="118"/>
      <c r="JAU168" s="118"/>
      <c r="JAV168" s="118"/>
      <c r="JAW168" s="118"/>
      <c r="JAX168" s="118"/>
      <c r="JAY168" s="118"/>
      <c r="JAZ168" s="118"/>
      <c r="JBA168" s="118"/>
      <c r="JBB168" s="118"/>
      <c r="JBC168" s="118"/>
      <c r="JBD168" s="118"/>
      <c r="JBE168" s="118"/>
      <c r="JBF168" s="118"/>
      <c r="JBG168" s="118"/>
      <c r="JBH168" s="118"/>
      <c r="JBI168" s="118"/>
      <c r="JBJ168" s="118"/>
      <c r="JBK168" s="118"/>
      <c r="JBL168" s="118"/>
      <c r="JBM168" s="118"/>
      <c r="JBN168" s="118"/>
      <c r="JBO168" s="118"/>
      <c r="JBP168" s="118"/>
      <c r="JBQ168" s="118"/>
      <c r="JBR168" s="118"/>
      <c r="JBS168" s="118"/>
      <c r="JBT168" s="118"/>
      <c r="JBU168" s="118"/>
      <c r="JBV168" s="118"/>
      <c r="JBW168" s="118"/>
      <c r="JBX168" s="118"/>
      <c r="JBY168" s="118"/>
      <c r="JBZ168" s="118"/>
      <c r="JCA168" s="118"/>
      <c r="JCB168" s="118"/>
      <c r="JCC168" s="118"/>
      <c r="JCD168" s="118"/>
      <c r="JCE168" s="118"/>
      <c r="JCF168" s="118"/>
      <c r="JCG168" s="118"/>
      <c r="JCH168" s="118"/>
      <c r="JCI168" s="118"/>
      <c r="JCJ168" s="118"/>
      <c r="JCK168" s="118"/>
      <c r="JCL168" s="118"/>
      <c r="JCM168" s="118"/>
      <c r="JCN168" s="118"/>
      <c r="JCO168" s="118"/>
      <c r="JCP168" s="118"/>
      <c r="JCQ168" s="118"/>
      <c r="JCR168" s="118"/>
      <c r="JCS168" s="118"/>
      <c r="JCT168" s="118"/>
      <c r="JCU168" s="118"/>
      <c r="JCV168" s="118"/>
      <c r="JCW168" s="118"/>
      <c r="JCX168" s="118"/>
      <c r="JCY168" s="118"/>
      <c r="JCZ168" s="118"/>
      <c r="JDA168" s="118"/>
      <c r="JDB168" s="118"/>
      <c r="JDC168" s="118"/>
      <c r="JDD168" s="118"/>
      <c r="JDE168" s="118"/>
      <c r="JDF168" s="118"/>
      <c r="JDG168" s="118"/>
      <c r="JDH168" s="118"/>
      <c r="JDI168" s="118"/>
      <c r="JDJ168" s="118"/>
      <c r="JDK168" s="118"/>
      <c r="JDL168" s="118"/>
      <c r="JDM168" s="118"/>
      <c r="JDN168" s="118"/>
      <c r="JDO168" s="118"/>
      <c r="JDP168" s="118"/>
      <c r="JDQ168" s="118"/>
      <c r="JDR168" s="118"/>
      <c r="JDS168" s="118"/>
      <c r="JDT168" s="118"/>
      <c r="JDU168" s="118"/>
      <c r="JDV168" s="118"/>
      <c r="JDW168" s="118"/>
      <c r="JDX168" s="118"/>
      <c r="JDY168" s="118"/>
      <c r="JDZ168" s="118"/>
      <c r="JEA168" s="118"/>
      <c r="JEB168" s="118"/>
      <c r="JEC168" s="118"/>
      <c r="JED168" s="118"/>
      <c r="JEE168" s="118"/>
      <c r="JEF168" s="118"/>
      <c r="JEG168" s="118"/>
      <c r="JEH168" s="118"/>
      <c r="JEI168" s="118"/>
      <c r="JEJ168" s="118"/>
      <c r="JEK168" s="118"/>
      <c r="JEL168" s="118"/>
      <c r="JEM168" s="118"/>
      <c r="JEN168" s="118"/>
      <c r="JEO168" s="118"/>
      <c r="JEP168" s="118"/>
      <c r="JEQ168" s="118"/>
      <c r="JER168" s="118"/>
      <c r="JES168" s="118"/>
      <c r="JET168" s="118"/>
      <c r="JEU168" s="118"/>
      <c r="JEV168" s="118"/>
      <c r="JEW168" s="118"/>
      <c r="JEX168" s="118"/>
      <c r="JEY168" s="118"/>
      <c r="JEZ168" s="118"/>
      <c r="JFA168" s="118"/>
      <c r="JFB168" s="118"/>
      <c r="JFC168" s="118"/>
      <c r="JFD168" s="118"/>
      <c r="JFE168" s="118"/>
      <c r="JFF168" s="118"/>
      <c r="JFG168" s="118"/>
      <c r="JFH168" s="118"/>
      <c r="JFI168" s="118"/>
      <c r="JFJ168" s="118"/>
      <c r="JFK168" s="118"/>
      <c r="JFL168" s="118"/>
      <c r="JFM168" s="118"/>
      <c r="JFN168" s="118"/>
      <c r="JFO168" s="118"/>
      <c r="JFP168" s="118"/>
      <c r="JFQ168" s="118"/>
      <c r="JFR168" s="118"/>
      <c r="JFS168" s="118"/>
      <c r="JFT168" s="118"/>
      <c r="JFU168" s="118"/>
      <c r="JFV168" s="118"/>
      <c r="JFW168" s="118"/>
      <c r="JFX168" s="118"/>
      <c r="JFY168" s="118"/>
      <c r="JFZ168" s="118"/>
      <c r="JGA168" s="118"/>
      <c r="JGB168" s="118"/>
      <c r="JGC168" s="118"/>
      <c r="JGD168" s="118"/>
      <c r="JGE168" s="118"/>
      <c r="JGF168" s="118"/>
      <c r="JGG168" s="118"/>
      <c r="JGH168" s="118"/>
      <c r="JGI168" s="118"/>
      <c r="JGJ168" s="118"/>
      <c r="JGK168" s="118"/>
      <c r="JGL168" s="118"/>
      <c r="JGM168" s="118"/>
      <c r="JGN168" s="118"/>
      <c r="JGO168" s="118"/>
      <c r="JGP168" s="118"/>
      <c r="JGQ168" s="118"/>
      <c r="JGR168" s="118"/>
      <c r="JGS168" s="118"/>
      <c r="JGT168" s="118"/>
      <c r="JGU168" s="118"/>
      <c r="JGV168" s="118"/>
      <c r="JGW168" s="118"/>
      <c r="JGX168" s="118"/>
      <c r="JGY168" s="118"/>
      <c r="JGZ168" s="118"/>
      <c r="JHA168" s="118"/>
      <c r="JHB168" s="118"/>
      <c r="JHC168" s="118"/>
      <c r="JHD168" s="118"/>
      <c r="JHE168" s="118"/>
      <c r="JHF168" s="118"/>
      <c r="JHG168" s="118"/>
      <c r="JHH168" s="118"/>
      <c r="JHI168" s="118"/>
      <c r="JHJ168" s="118"/>
      <c r="JHK168" s="118"/>
      <c r="JHL168" s="118"/>
      <c r="JHM168" s="118"/>
      <c r="JHN168" s="118"/>
      <c r="JHO168" s="118"/>
      <c r="JHP168" s="118"/>
      <c r="JHQ168" s="118"/>
      <c r="JHR168" s="118"/>
      <c r="JHS168" s="118"/>
      <c r="JHT168" s="118"/>
      <c r="JHU168" s="118"/>
      <c r="JHV168" s="118"/>
      <c r="JHW168" s="118"/>
      <c r="JHX168" s="118"/>
      <c r="JHY168" s="118"/>
      <c r="JHZ168" s="118"/>
      <c r="JIA168" s="118"/>
      <c r="JIB168" s="118"/>
      <c r="JIC168" s="118"/>
      <c r="JID168" s="118"/>
      <c r="JIE168" s="118"/>
      <c r="JIF168" s="118"/>
      <c r="JIG168" s="118"/>
      <c r="JIH168" s="118"/>
      <c r="JII168" s="118"/>
      <c r="JIJ168" s="118"/>
      <c r="JIK168" s="118"/>
      <c r="JIL168" s="118"/>
      <c r="JIM168" s="118"/>
      <c r="JIN168" s="118"/>
      <c r="JIO168" s="118"/>
      <c r="JIP168" s="118"/>
      <c r="JIQ168" s="118"/>
      <c r="JIR168" s="118"/>
      <c r="JIS168" s="118"/>
      <c r="JIT168" s="118"/>
      <c r="JIU168" s="118"/>
      <c r="JIV168" s="118"/>
      <c r="JIW168" s="118"/>
      <c r="JIX168" s="118"/>
      <c r="JIY168" s="118"/>
      <c r="JIZ168" s="118"/>
      <c r="JJA168" s="118"/>
      <c r="JJB168" s="118"/>
      <c r="JJC168" s="118"/>
      <c r="JJD168" s="118"/>
      <c r="JJE168" s="118"/>
      <c r="JJF168" s="118"/>
      <c r="JJG168" s="118"/>
      <c r="JJH168" s="118"/>
      <c r="JJI168" s="118"/>
      <c r="JJJ168" s="118"/>
      <c r="JJK168" s="118"/>
      <c r="JJL168" s="118"/>
      <c r="JJM168" s="118"/>
      <c r="JJN168" s="118"/>
      <c r="JJO168" s="118"/>
      <c r="JJP168" s="118"/>
      <c r="JJQ168" s="118"/>
      <c r="JJR168" s="118"/>
      <c r="JJS168" s="118"/>
      <c r="JJT168" s="118"/>
      <c r="JJU168" s="118"/>
      <c r="JJV168" s="118"/>
      <c r="JJW168" s="118"/>
      <c r="JJX168" s="118"/>
      <c r="JJY168" s="118"/>
      <c r="JJZ168" s="118"/>
      <c r="JKA168" s="118"/>
      <c r="JKB168" s="118"/>
      <c r="JKC168" s="118"/>
      <c r="JKD168" s="118"/>
      <c r="JKE168" s="118"/>
      <c r="JKF168" s="118"/>
      <c r="JKG168" s="118"/>
      <c r="JKH168" s="118"/>
      <c r="JKI168" s="118"/>
      <c r="JKJ168" s="118"/>
      <c r="JKK168" s="118"/>
      <c r="JKL168" s="118"/>
      <c r="JKM168" s="118"/>
      <c r="JKN168" s="118"/>
      <c r="JKO168" s="118"/>
      <c r="JKP168" s="118"/>
      <c r="JKQ168" s="118"/>
      <c r="JKR168" s="118"/>
      <c r="JKS168" s="118"/>
      <c r="JKT168" s="118"/>
      <c r="JKU168" s="118"/>
      <c r="JKV168" s="118"/>
      <c r="JKW168" s="118"/>
      <c r="JKX168" s="118"/>
      <c r="JKY168" s="118"/>
      <c r="JKZ168" s="118"/>
      <c r="JLA168" s="118"/>
      <c r="JLB168" s="118"/>
      <c r="JLC168" s="118"/>
      <c r="JLD168" s="118"/>
      <c r="JLE168" s="118"/>
      <c r="JLF168" s="118"/>
      <c r="JLG168" s="118"/>
      <c r="JLH168" s="118"/>
      <c r="JLI168" s="118"/>
      <c r="JLJ168" s="118"/>
      <c r="JLK168" s="118"/>
      <c r="JLL168" s="118"/>
      <c r="JLM168" s="118"/>
      <c r="JLN168" s="118"/>
      <c r="JLO168" s="118"/>
      <c r="JLP168" s="118"/>
      <c r="JLQ168" s="118"/>
      <c r="JLR168" s="118"/>
      <c r="JLS168" s="118"/>
      <c r="JLT168" s="118"/>
      <c r="JLU168" s="118"/>
      <c r="JLV168" s="118"/>
      <c r="JLW168" s="118"/>
      <c r="JLX168" s="118"/>
      <c r="JLY168" s="118"/>
      <c r="JLZ168" s="118"/>
      <c r="JMA168" s="118"/>
      <c r="JMB168" s="118"/>
      <c r="JMC168" s="118"/>
      <c r="JMD168" s="118"/>
      <c r="JME168" s="118"/>
      <c r="JMF168" s="118"/>
      <c r="JMG168" s="118"/>
      <c r="JMH168" s="118"/>
      <c r="JMI168" s="118"/>
      <c r="JMJ168" s="118"/>
      <c r="JMK168" s="118"/>
      <c r="JML168" s="118"/>
      <c r="JMM168" s="118"/>
      <c r="JMN168" s="118"/>
      <c r="JMO168" s="118"/>
      <c r="JMP168" s="118"/>
      <c r="JMQ168" s="118"/>
      <c r="JMR168" s="118"/>
      <c r="JMS168" s="118"/>
      <c r="JMT168" s="118"/>
      <c r="JMU168" s="118"/>
      <c r="JMV168" s="118"/>
      <c r="JMW168" s="118"/>
      <c r="JMX168" s="118"/>
      <c r="JMY168" s="118"/>
      <c r="JMZ168" s="118"/>
      <c r="JNA168" s="118"/>
      <c r="JNB168" s="118"/>
      <c r="JNC168" s="118"/>
      <c r="JND168" s="118"/>
      <c r="JNE168" s="118"/>
      <c r="JNF168" s="118"/>
      <c r="JNG168" s="118"/>
      <c r="JNH168" s="118"/>
      <c r="JNI168" s="118"/>
      <c r="JNJ168" s="118"/>
      <c r="JNK168" s="118"/>
      <c r="JNL168" s="118"/>
      <c r="JNM168" s="118"/>
      <c r="JNN168" s="118"/>
      <c r="JNO168" s="118"/>
      <c r="JNP168" s="118"/>
      <c r="JNQ168" s="118"/>
      <c r="JNR168" s="118"/>
      <c r="JNS168" s="118"/>
      <c r="JNT168" s="118"/>
      <c r="JNU168" s="118"/>
      <c r="JNV168" s="118"/>
      <c r="JNW168" s="118"/>
      <c r="JNX168" s="118"/>
      <c r="JNY168" s="118"/>
      <c r="JNZ168" s="118"/>
      <c r="JOA168" s="118"/>
      <c r="JOB168" s="118"/>
      <c r="JOC168" s="118"/>
      <c r="JOD168" s="118"/>
      <c r="JOE168" s="118"/>
      <c r="JOF168" s="118"/>
      <c r="JOG168" s="118"/>
      <c r="JOH168" s="118"/>
      <c r="JOI168" s="118"/>
      <c r="JOJ168" s="118"/>
      <c r="JOK168" s="118"/>
      <c r="JOL168" s="118"/>
      <c r="JOM168" s="118"/>
      <c r="JON168" s="118"/>
      <c r="JOO168" s="118"/>
      <c r="JOP168" s="118"/>
      <c r="JOQ168" s="118"/>
      <c r="JOR168" s="118"/>
      <c r="JOS168" s="118"/>
      <c r="JOT168" s="118"/>
      <c r="JOU168" s="118"/>
      <c r="JOV168" s="118"/>
      <c r="JOW168" s="118"/>
      <c r="JOX168" s="118"/>
      <c r="JOY168" s="118"/>
      <c r="JOZ168" s="118"/>
      <c r="JPA168" s="118"/>
      <c r="JPB168" s="118"/>
      <c r="JPC168" s="118"/>
      <c r="JPD168" s="118"/>
      <c r="JPE168" s="118"/>
      <c r="JPF168" s="118"/>
      <c r="JPG168" s="118"/>
      <c r="JPH168" s="118"/>
      <c r="JPI168" s="118"/>
      <c r="JPJ168" s="118"/>
      <c r="JPK168" s="118"/>
      <c r="JPL168" s="118"/>
      <c r="JPM168" s="118"/>
      <c r="JPN168" s="118"/>
      <c r="JPO168" s="118"/>
      <c r="JPP168" s="118"/>
      <c r="JPQ168" s="118"/>
      <c r="JPR168" s="118"/>
      <c r="JPS168" s="118"/>
      <c r="JPT168" s="118"/>
      <c r="JPU168" s="118"/>
      <c r="JPV168" s="118"/>
      <c r="JPW168" s="118"/>
      <c r="JPX168" s="118"/>
      <c r="JPY168" s="118"/>
      <c r="JPZ168" s="118"/>
      <c r="JQA168" s="118"/>
      <c r="JQB168" s="118"/>
      <c r="JQC168" s="118"/>
      <c r="JQD168" s="118"/>
      <c r="JQE168" s="118"/>
      <c r="JQF168" s="118"/>
      <c r="JQG168" s="118"/>
      <c r="JQH168" s="118"/>
      <c r="JQI168" s="118"/>
      <c r="JQJ168" s="118"/>
      <c r="JQK168" s="118"/>
      <c r="JQL168" s="118"/>
      <c r="JQM168" s="118"/>
      <c r="JQN168" s="118"/>
      <c r="JQO168" s="118"/>
      <c r="JQP168" s="118"/>
      <c r="JQQ168" s="118"/>
      <c r="JQR168" s="118"/>
      <c r="JQS168" s="118"/>
      <c r="JQT168" s="118"/>
      <c r="JQU168" s="118"/>
      <c r="JQV168" s="118"/>
      <c r="JQW168" s="118"/>
      <c r="JQX168" s="118"/>
      <c r="JQY168" s="118"/>
      <c r="JQZ168" s="118"/>
      <c r="JRA168" s="118"/>
      <c r="JRB168" s="118"/>
      <c r="JRC168" s="118"/>
      <c r="JRD168" s="118"/>
      <c r="JRE168" s="118"/>
      <c r="JRF168" s="118"/>
      <c r="JRG168" s="118"/>
      <c r="JRH168" s="118"/>
      <c r="JRI168" s="118"/>
      <c r="JRJ168" s="118"/>
      <c r="JRK168" s="118"/>
      <c r="JRL168" s="118"/>
      <c r="JRM168" s="118"/>
      <c r="JRN168" s="118"/>
      <c r="JRO168" s="118"/>
      <c r="JRP168" s="118"/>
      <c r="JRQ168" s="118"/>
      <c r="JRR168" s="118"/>
      <c r="JRS168" s="118"/>
      <c r="JRT168" s="118"/>
      <c r="JRU168" s="118"/>
      <c r="JRV168" s="118"/>
      <c r="JRW168" s="118"/>
      <c r="JRX168" s="118"/>
      <c r="JRY168" s="118"/>
      <c r="JRZ168" s="118"/>
      <c r="JSA168" s="118"/>
      <c r="JSB168" s="118"/>
      <c r="JSC168" s="118"/>
      <c r="JSD168" s="118"/>
      <c r="JSE168" s="118"/>
      <c r="JSF168" s="118"/>
      <c r="JSG168" s="118"/>
      <c r="JSH168" s="118"/>
      <c r="JSI168" s="118"/>
      <c r="JSJ168" s="118"/>
      <c r="JSK168" s="118"/>
      <c r="JSL168" s="118"/>
      <c r="JSM168" s="118"/>
      <c r="JSN168" s="118"/>
      <c r="JSO168" s="118"/>
      <c r="JSP168" s="118"/>
      <c r="JSQ168" s="118"/>
      <c r="JSR168" s="118"/>
      <c r="JSS168" s="118"/>
      <c r="JST168" s="118"/>
      <c r="JSU168" s="118"/>
      <c r="JSV168" s="118"/>
      <c r="JSW168" s="118"/>
      <c r="JSX168" s="118"/>
      <c r="JSY168" s="118"/>
      <c r="JSZ168" s="118"/>
      <c r="JTA168" s="118"/>
      <c r="JTB168" s="118"/>
      <c r="JTC168" s="118"/>
      <c r="JTD168" s="118"/>
      <c r="JTE168" s="118"/>
      <c r="JTF168" s="118"/>
      <c r="JTG168" s="118"/>
      <c r="JTH168" s="118"/>
      <c r="JTI168" s="118"/>
      <c r="JTJ168" s="118"/>
      <c r="JTK168" s="118"/>
      <c r="JTL168" s="118"/>
      <c r="JTM168" s="118"/>
      <c r="JTN168" s="118"/>
      <c r="JTO168" s="118"/>
      <c r="JTP168" s="118"/>
      <c r="JTQ168" s="118"/>
      <c r="JTR168" s="118"/>
      <c r="JTS168" s="118"/>
      <c r="JTT168" s="118"/>
      <c r="JTU168" s="118"/>
      <c r="JTV168" s="118"/>
      <c r="JTW168" s="118"/>
      <c r="JTX168" s="118"/>
      <c r="JTY168" s="118"/>
      <c r="JTZ168" s="118"/>
      <c r="JUA168" s="118"/>
      <c r="JUB168" s="118"/>
      <c r="JUC168" s="118"/>
      <c r="JUD168" s="118"/>
      <c r="JUE168" s="118"/>
      <c r="JUF168" s="118"/>
      <c r="JUG168" s="118"/>
      <c r="JUH168" s="118"/>
      <c r="JUI168" s="118"/>
      <c r="JUJ168" s="118"/>
      <c r="JUK168" s="118"/>
      <c r="JUL168" s="118"/>
      <c r="JUM168" s="118"/>
      <c r="JUN168" s="118"/>
      <c r="JUO168" s="118"/>
      <c r="JUP168" s="118"/>
      <c r="JUQ168" s="118"/>
      <c r="JUR168" s="118"/>
      <c r="JUS168" s="118"/>
      <c r="JUT168" s="118"/>
      <c r="JUU168" s="118"/>
      <c r="JUV168" s="118"/>
      <c r="JUW168" s="118"/>
      <c r="JUX168" s="118"/>
      <c r="JUY168" s="118"/>
      <c r="JUZ168" s="118"/>
      <c r="JVA168" s="118"/>
      <c r="JVB168" s="118"/>
      <c r="JVC168" s="118"/>
      <c r="JVD168" s="118"/>
      <c r="JVE168" s="118"/>
      <c r="JVF168" s="118"/>
      <c r="JVG168" s="118"/>
      <c r="JVH168" s="118"/>
      <c r="JVI168" s="118"/>
      <c r="JVJ168" s="118"/>
      <c r="JVK168" s="118"/>
      <c r="JVL168" s="118"/>
      <c r="JVM168" s="118"/>
      <c r="JVN168" s="118"/>
      <c r="JVO168" s="118"/>
      <c r="JVP168" s="118"/>
      <c r="JVQ168" s="118"/>
      <c r="JVR168" s="118"/>
      <c r="JVS168" s="118"/>
      <c r="JVT168" s="118"/>
      <c r="JVU168" s="118"/>
      <c r="JVV168" s="118"/>
      <c r="JVW168" s="118"/>
      <c r="JVX168" s="118"/>
      <c r="JVY168" s="118"/>
      <c r="JVZ168" s="118"/>
      <c r="JWA168" s="118"/>
      <c r="JWB168" s="118"/>
      <c r="JWC168" s="118"/>
      <c r="JWD168" s="118"/>
      <c r="JWE168" s="118"/>
      <c r="JWF168" s="118"/>
      <c r="JWG168" s="118"/>
      <c r="JWH168" s="118"/>
      <c r="JWI168" s="118"/>
      <c r="JWJ168" s="118"/>
      <c r="JWK168" s="118"/>
      <c r="JWL168" s="118"/>
      <c r="JWM168" s="118"/>
      <c r="JWN168" s="118"/>
      <c r="JWO168" s="118"/>
      <c r="JWP168" s="118"/>
      <c r="JWQ168" s="118"/>
      <c r="JWR168" s="118"/>
      <c r="JWS168" s="118"/>
      <c r="JWT168" s="118"/>
      <c r="JWU168" s="118"/>
      <c r="JWV168" s="118"/>
      <c r="JWW168" s="118"/>
      <c r="JWX168" s="118"/>
      <c r="JWY168" s="118"/>
      <c r="JWZ168" s="118"/>
      <c r="JXA168" s="118"/>
      <c r="JXB168" s="118"/>
      <c r="JXC168" s="118"/>
      <c r="JXD168" s="118"/>
      <c r="JXE168" s="118"/>
      <c r="JXF168" s="118"/>
      <c r="JXG168" s="118"/>
      <c r="JXH168" s="118"/>
      <c r="JXI168" s="118"/>
      <c r="JXJ168" s="118"/>
      <c r="JXK168" s="118"/>
      <c r="JXL168" s="118"/>
      <c r="JXM168" s="118"/>
      <c r="JXN168" s="118"/>
      <c r="JXO168" s="118"/>
      <c r="JXP168" s="118"/>
      <c r="JXQ168" s="118"/>
      <c r="JXR168" s="118"/>
      <c r="JXS168" s="118"/>
      <c r="JXT168" s="118"/>
      <c r="JXU168" s="118"/>
      <c r="JXV168" s="118"/>
      <c r="JXW168" s="118"/>
      <c r="JXX168" s="118"/>
      <c r="JXY168" s="118"/>
      <c r="JXZ168" s="118"/>
      <c r="JYA168" s="118"/>
      <c r="JYB168" s="118"/>
      <c r="JYC168" s="118"/>
      <c r="JYD168" s="118"/>
      <c r="JYE168" s="118"/>
      <c r="JYF168" s="118"/>
      <c r="JYG168" s="118"/>
      <c r="JYH168" s="118"/>
      <c r="JYI168" s="118"/>
      <c r="JYJ168" s="118"/>
      <c r="JYK168" s="118"/>
      <c r="JYL168" s="118"/>
      <c r="JYM168" s="118"/>
      <c r="JYN168" s="118"/>
      <c r="JYO168" s="118"/>
      <c r="JYP168" s="118"/>
      <c r="JYQ168" s="118"/>
      <c r="JYR168" s="118"/>
      <c r="JYS168" s="118"/>
      <c r="JYT168" s="118"/>
      <c r="JYU168" s="118"/>
      <c r="JYV168" s="118"/>
      <c r="JYW168" s="118"/>
      <c r="JYX168" s="118"/>
      <c r="JYY168" s="118"/>
      <c r="JYZ168" s="118"/>
      <c r="JZA168" s="118"/>
      <c r="JZB168" s="118"/>
      <c r="JZC168" s="118"/>
      <c r="JZD168" s="118"/>
      <c r="JZE168" s="118"/>
      <c r="JZF168" s="118"/>
      <c r="JZG168" s="118"/>
      <c r="JZH168" s="118"/>
      <c r="JZI168" s="118"/>
      <c r="JZJ168" s="118"/>
      <c r="JZK168" s="118"/>
      <c r="JZL168" s="118"/>
      <c r="JZM168" s="118"/>
      <c r="JZN168" s="118"/>
      <c r="JZO168" s="118"/>
      <c r="JZP168" s="118"/>
      <c r="JZQ168" s="118"/>
      <c r="JZR168" s="118"/>
      <c r="JZS168" s="118"/>
      <c r="JZT168" s="118"/>
      <c r="JZU168" s="118"/>
      <c r="JZV168" s="118"/>
      <c r="JZW168" s="118"/>
      <c r="JZX168" s="118"/>
      <c r="JZY168" s="118"/>
      <c r="JZZ168" s="118"/>
      <c r="KAA168" s="118"/>
      <c r="KAB168" s="118"/>
      <c r="KAC168" s="118"/>
      <c r="KAD168" s="118"/>
      <c r="KAE168" s="118"/>
      <c r="KAF168" s="118"/>
      <c r="KAG168" s="118"/>
      <c r="KAH168" s="118"/>
      <c r="KAI168" s="118"/>
      <c r="KAJ168" s="118"/>
      <c r="KAK168" s="118"/>
      <c r="KAL168" s="118"/>
      <c r="KAM168" s="118"/>
      <c r="KAN168" s="118"/>
      <c r="KAO168" s="118"/>
      <c r="KAP168" s="118"/>
      <c r="KAQ168" s="118"/>
      <c r="KAR168" s="118"/>
      <c r="KAS168" s="118"/>
      <c r="KAT168" s="118"/>
      <c r="KAU168" s="118"/>
      <c r="KAV168" s="118"/>
      <c r="KAW168" s="118"/>
      <c r="KAX168" s="118"/>
      <c r="KAY168" s="118"/>
      <c r="KAZ168" s="118"/>
      <c r="KBA168" s="118"/>
      <c r="KBB168" s="118"/>
      <c r="KBC168" s="118"/>
      <c r="KBD168" s="118"/>
      <c r="KBE168" s="118"/>
      <c r="KBF168" s="118"/>
      <c r="KBG168" s="118"/>
      <c r="KBH168" s="118"/>
      <c r="KBI168" s="118"/>
      <c r="KBJ168" s="118"/>
      <c r="KBK168" s="118"/>
      <c r="KBL168" s="118"/>
      <c r="KBM168" s="118"/>
      <c r="KBN168" s="118"/>
      <c r="KBO168" s="118"/>
      <c r="KBP168" s="118"/>
      <c r="KBQ168" s="118"/>
      <c r="KBR168" s="118"/>
      <c r="KBS168" s="118"/>
      <c r="KBT168" s="118"/>
      <c r="KBU168" s="118"/>
      <c r="KBV168" s="118"/>
      <c r="KBW168" s="118"/>
      <c r="KBX168" s="118"/>
      <c r="KBY168" s="118"/>
      <c r="KBZ168" s="118"/>
      <c r="KCA168" s="118"/>
      <c r="KCB168" s="118"/>
      <c r="KCC168" s="118"/>
      <c r="KCD168" s="118"/>
      <c r="KCE168" s="118"/>
      <c r="KCF168" s="118"/>
      <c r="KCG168" s="118"/>
      <c r="KCH168" s="118"/>
      <c r="KCI168" s="118"/>
      <c r="KCJ168" s="118"/>
      <c r="KCK168" s="118"/>
      <c r="KCL168" s="118"/>
      <c r="KCM168" s="118"/>
      <c r="KCN168" s="118"/>
      <c r="KCO168" s="118"/>
      <c r="KCP168" s="118"/>
      <c r="KCQ168" s="118"/>
      <c r="KCR168" s="118"/>
      <c r="KCS168" s="118"/>
      <c r="KCT168" s="118"/>
      <c r="KCU168" s="118"/>
      <c r="KCV168" s="118"/>
      <c r="KCW168" s="118"/>
      <c r="KCX168" s="118"/>
      <c r="KCY168" s="118"/>
      <c r="KCZ168" s="118"/>
      <c r="KDA168" s="118"/>
      <c r="KDB168" s="118"/>
      <c r="KDC168" s="118"/>
      <c r="KDD168" s="118"/>
      <c r="KDE168" s="118"/>
      <c r="KDF168" s="118"/>
      <c r="KDG168" s="118"/>
      <c r="KDH168" s="118"/>
      <c r="KDI168" s="118"/>
      <c r="KDJ168" s="118"/>
      <c r="KDK168" s="118"/>
      <c r="KDL168" s="118"/>
      <c r="KDM168" s="118"/>
      <c r="KDN168" s="118"/>
      <c r="KDO168" s="118"/>
      <c r="KDP168" s="118"/>
      <c r="KDQ168" s="118"/>
      <c r="KDR168" s="118"/>
      <c r="KDS168" s="118"/>
      <c r="KDT168" s="118"/>
      <c r="KDU168" s="118"/>
      <c r="KDV168" s="118"/>
      <c r="KDW168" s="118"/>
      <c r="KDX168" s="118"/>
      <c r="KDY168" s="118"/>
      <c r="KDZ168" s="118"/>
      <c r="KEA168" s="118"/>
      <c r="KEB168" s="118"/>
      <c r="KEC168" s="118"/>
      <c r="KED168" s="118"/>
      <c r="KEE168" s="118"/>
      <c r="KEF168" s="118"/>
      <c r="KEG168" s="118"/>
      <c r="KEH168" s="118"/>
      <c r="KEI168" s="118"/>
      <c r="KEJ168" s="118"/>
      <c r="KEK168" s="118"/>
      <c r="KEL168" s="118"/>
      <c r="KEM168" s="118"/>
      <c r="KEN168" s="118"/>
      <c r="KEO168" s="118"/>
      <c r="KEP168" s="118"/>
      <c r="KEQ168" s="118"/>
      <c r="KER168" s="118"/>
      <c r="KES168" s="118"/>
      <c r="KET168" s="118"/>
      <c r="KEU168" s="118"/>
      <c r="KEV168" s="118"/>
      <c r="KEW168" s="118"/>
      <c r="KEX168" s="118"/>
      <c r="KEY168" s="118"/>
      <c r="KEZ168" s="118"/>
      <c r="KFA168" s="118"/>
      <c r="KFB168" s="118"/>
      <c r="KFC168" s="118"/>
      <c r="KFD168" s="118"/>
      <c r="KFE168" s="118"/>
      <c r="KFF168" s="118"/>
      <c r="KFG168" s="118"/>
      <c r="KFH168" s="118"/>
      <c r="KFI168" s="118"/>
      <c r="KFJ168" s="118"/>
      <c r="KFK168" s="118"/>
      <c r="KFL168" s="118"/>
      <c r="KFM168" s="118"/>
      <c r="KFN168" s="118"/>
      <c r="KFO168" s="118"/>
      <c r="KFP168" s="118"/>
      <c r="KFQ168" s="118"/>
      <c r="KFR168" s="118"/>
      <c r="KFS168" s="118"/>
      <c r="KFT168" s="118"/>
      <c r="KFU168" s="118"/>
      <c r="KFV168" s="118"/>
      <c r="KFW168" s="118"/>
      <c r="KFX168" s="118"/>
      <c r="KFY168" s="118"/>
      <c r="KFZ168" s="118"/>
      <c r="KGA168" s="118"/>
      <c r="KGB168" s="118"/>
      <c r="KGC168" s="118"/>
      <c r="KGD168" s="118"/>
      <c r="KGE168" s="118"/>
      <c r="KGF168" s="118"/>
      <c r="KGG168" s="118"/>
      <c r="KGH168" s="118"/>
      <c r="KGI168" s="118"/>
      <c r="KGJ168" s="118"/>
      <c r="KGK168" s="118"/>
      <c r="KGL168" s="118"/>
      <c r="KGM168" s="118"/>
      <c r="KGN168" s="118"/>
      <c r="KGO168" s="118"/>
      <c r="KGP168" s="118"/>
      <c r="KGQ168" s="118"/>
      <c r="KGR168" s="118"/>
      <c r="KGS168" s="118"/>
      <c r="KGT168" s="118"/>
      <c r="KGU168" s="118"/>
      <c r="KGV168" s="118"/>
      <c r="KGW168" s="118"/>
      <c r="KGX168" s="118"/>
      <c r="KGY168" s="118"/>
      <c r="KGZ168" s="118"/>
      <c r="KHA168" s="118"/>
      <c r="KHB168" s="118"/>
      <c r="KHC168" s="118"/>
      <c r="KHD168" s="118"/>
      <c r="KHE168" s="118"/>
      <c r="KHF168" s="118"/>
      <c r="KHG168" s="118"/>
      <c r="KHH168" s="118"/>
      <c r="KHI168" s="118"/>
      <c r="KHJ168" s="118"/>
      <c r="KHK168" s="118"/>
      <c r="KHL168" s="118"/>
      <c r="KHM168" s="118"/>
      <c r="KHN168" s="118"/>
      <c r="KHO168" s="118"/>
      <c r="KHP168" s="118"/>
      <c r="KHQ168" s="118"/>
      <c r="KHR168" s="118"/>
      <c r="KHS168" s="118"/>
      <c r="KHT168" s="118"/>
      <c r="KHU168" s="118"/>
      <c r="KHV168" s="118"/>
      <c r="KHW168" s="118"/>
      <c r="KHX168" s="118"/>
      <c r="KHY168" s="118"/>
      <c r="KHZ168" s="118"/>
      <c r="KIA168" s="118"/>
      <c r="KIB168" s="118"/>
      <c r="KIC168" s="118"/>
      <c r="KID168" s="118"/>
      <c r="KIE168" s="118"/>
      <c r="KIF168" s="118"/>
      <c r="KIG168" s="118"/>
      <c r="KIH168" s="118"/>
      <c r="KII168" s="118"/>
      <c r="KIJ168" s="118"/>
      <c r="KIK168" s="118"/>
      <c r="KIL168" s="118"/>
      <c r="KIM168" s="118"/>
      <c r="KIN168" s="118"/>
      <c r="KIO168" s="118"/>
      <c r="KIP168" s="118"/>
      <c r="KIQ168" s="118"/>
      <c r="KIR168" s="118"/>
      <c r="KIS168" s="118"/>
      <c r="KIT168" s="118"/>
      <c r="KIU168" s="118"/>
      <c r="KIV168" s="118"/>
      <c r="KIW168" s="118"/>
      <c r="KIX168" s="118"/>
      <c r="KIY168" s="118"/>
      <c r="KIZ168" s="118"/>
      <c r="KJA168" s="118"/>
      <c r="KJB168" s="118"/>
      <c r="KJC168" s="118"/>
      <c r="KJD168" s="118"/>
      <c r="KJE168" s="118"/>
      <c r="KJF168" s="118"/>
      <c r="KJG168" s="118"/>
      <c r="KJH168" s="118"/>
      <c r="KJI168" s="118"/>
      <c r="KJJ168" s="118"/>
      <c r="KJK168" s="118"/>
      <c r="KJL168" s="118"/>
      <c r="KJM168" s="118"/>
      <c r="KJN168" s="118"/>
      <c r="KJO168" s="118"/>
      <c r="KJP168" s="118"/>
      <c r="KJQ168" s="118"/>
      <c r="KJR168" s="118"/>
      <c r="KJS168" s="118"/>
      <c r="KJT168" s="118"/>
      <c r="KJU168" s="118"/>
      <c r="KJV168" s="118"/>
      <c r="KJW168" s="118"/>
      <c r="KJX168" s="118"/>
      <c r="KJY168" s="118"/>
      <c r="KJZ168" s="118"/>
      <c r="KKA168" s="118"/>
      <c r="KKB168" s="118"/>
      <c r="KKC168" s="118"/>
      <c r="KKD168" s="118"/>
      <c r="KKE168" s="118"/>
      <c r="KKF168" s="118"/>
      <c r="KKG168" s="118"/>
      <c r="KKH168" s="118"/>
      <c r="KKI168" s="118"/>
      <c r="KKJ168" s="118"/>
      <c r="KKK168" s="118"/>
      <c r="KKL168" s="118"/>
      <c r="KKM168" s="118"/>
      <c r="KKN168" s="118"/>
      <c r="KKO168" s="118"/>
      <c r="KKP168" s="118"/>
      <c r="KKQ168" s="118"/>
      <c r="KKR168" s="118"/>
      <c r="KKS168" s="118"/>
      <c r="KKT168" s="118"/>
      <c r="KKU168" s="118"/>
      <c r="KKV168" s="118"/>
      <c r="KKW168" s="118"/>
      <c r="KKX168" s="118"/>
      <c r="KKY168" s="118"/>
      <c r="KKZ168" s="118"/>
      <c r="KLA168" s="118"/>
      <c r="KLB168" s="118"/>
      <c r="KLC168" s="118"/>
      <c r="KLD168" s="118"/>
      <c r="KLE168" s="118"/>
      <c r="KLF168" s="118"/>
      <c r="KLG168" s="118"/>
      <c r="KLH168" s="118"/>
      <c r="KLI168" s="118"/>
      <c r="KLJ168" s="118"/>
      <c r="KLK168" s="118"/>
      <c r="KLL168" s="118"/>
      <c r="KLM168" s="118"/>
      <c r="KLN168" s="118"/>
      <c r="KLO168" s="118"/>
      <c r="KLP168" s="118"/>
      <c r="KLQ168" s="118"/>
      <c r="KLR168" s="118"/>
      <c r="KLS168" s="118"/>
      <c r="KLT168" s="118"/>
      <c r="KLU168" s="118"/>
      <c r="KLV168" s="118"/>
      <c r="KLW168" s="118"/>
      <c r="KLX168" s="118"/>
      <c r="KLY168" s="118"/>
      <c r="KLZ168" s="118"/>
      <c r="KMA168" s="118"/>
      <c r="KMB168" s="118"/>
      <c r="KMC168" s="118"/>
      <c r="KMD168" s="118"/>
      <c r="KME168" s="118"/>
      <c r="KMF168" s="118"/>
      <c r="KMG168" s="118"/>
      <c r="KMH168" s="118"/>
      <c r="KMI168" s="118"/>
      <c r="KMJ168" s="118"/>
      <c r="KMK168" s="118"/>
      <c r="KML168" s="118"/>
      <c r="KMM168" s="118"/>
      <c r="KMN168" s="118"/>
      <c r="KMO168" s="118"/>
      <c r="KMP168" s="118"/>
      <c r="KMQ168" s="118"/>
      <c r="KMR168" s="118"/>
      <c r="KMS168" s="118"/>
      <c r="KMT168" s="118"/>
      <c r="KMU168" s="118"/>
      <c r="KMV168" s="118"/>
      <c r="KMW168" s="118"/>
      <c r="KMX168" s="118"/>
      <c r="KMY168" s="118"/>
      <c r="KMZ168" s="118"/>
      <c r="KNA168" s="118"/>
      <c r="KNB168" s="118"/>
      <c r="KNC168" s="118"/>
      <c r="KND168" s="118"/>
      <c r="KNE168" s="118"/>
      <c r="KNF168" s="118"/>
      <c r="KNG168" s="118"/>
      <c r="KNH168" s="118"/>
      <c r="KNI168" s="118"/>
      <c r="KNJ168" s="118"/>
      <c r="KNK168" s="118"/>
      <c r="KNL168" s="118"/>
      <c r="KNM168" s="118"/>
      <c r="KNN168" s="118"/>
      <c r="KNO168" s="118"/>
      <c r="KNP168" s="118"/>
      <c r="KNQ168" s="118"/>
      <c r="KNR168" s="118"/>
      <c r="KNS168" s="118"/>
      <c r="KNT168" s="118"/>
      <c r="KNU168" s="118"/>
      <c r="KNV168" s="118"/>
      <c r="KNW168" s="118"/>
      <c r="KNX168" s="118"/>
      <c r="KNY168" s="118"/>
      <c r="KNZ168" s="118"/>
      <c r="KOA168" s="118"/>
      <c r="KOB168" s="118"/>
      <c r="KOC168" s="118"/>
      <c r="KOD168" s="118"/>
      <c r="KOE168" s="118"/>
      <c r="KOF168" s="118"/>
      <c r="KOG168" s="118"/>
      <c r="KOH168" s="118"/>
      <c r="KOI168" s="118"/>
      <c r="KOJ168" s="118"/>
      <c r="KOK168" s="118"/>
      <c r="KOL168" s="118"/>
      <c r="KOM168" s="118"/>
      <c r="KON168" s="118"/>
      <c r="KOO168" s="118"/>
      <c r="KOP168" s="118"/>
      <c r="KOQ168" s="118"/>
      <c r="KOR168" s="118"/>
      <c r="KOS168" s="118"/>
      <c r="KOT168" s="118"/>
      <c r="KOU168" s="118"/>
      <c r="KOV168" s="118"/>
      <c r="KOW168" s="118"/>
      <c r="KOX168" s="118"/>
      <c r="KOY168" s="118"/>
      <c r="KOZ168" s="118"/>
      <c r="KPA168" s="118"/>
      <c r="KPB168" s="118"/>
      <c r="KPC168" s="118"/>
      <c r="KPD168" s="118"/>
      <c r="KPE168" s="118"/>
      <c r="KPF168" s="118"/>
      <c r="KPG168" s="118"/>
      <c r="KPH168" s="118"/>
      <c r="KPI168" s="118"/>
      <c r="KPJ168" s="118"/>
      <c r="KPK168" s="118"/>
      <c r="KPL168" s="118"/>
      <c r="KPM168" s="118"/>
      <c r="KPN168" s="118"/>
      <c r="KPO168" s="118"/>
      <c r="KPP168" s="118"/>
      <c r="KPQ168" s="118"/>
      <c r="KPR168" s="118"/>
      <c r="KPS168" s="118"/>
      <c r="KPT168" s="118"/>
      <c r="KPU168" s="118"/>
      <c r="KPV168" s="118"/>
      <c r="KPW168" s="118"/>
      <c r="KPX168" s="118"/>
      <c r="KPY168" s="118"/>
      <c r="KPZ168" s="118"/>
      <c r="KQA168" s="118"/>
      <c r="KQB168" s="118"/>
      <c r="KQC168" s="118"/>
      <c r="KQD168" s="118"/>
      <c r="KQE168" s="118"/>
      <c r="KQF168" s="118"/>
      <c r="KQG168" s="118"/>
      <c r="KQH168" s="118"/>
      <c r="KQI168" s="118"/>
      <c r="KQJ168" s="118"/>
      <c r="KQK168" s="118"/>
      <c r="KQL168" s="118"/>
      <c r="KQM168" s="118"/>
      <c r="KQN168" s="118"/>
      <c r="KQO168" s="118"/>
      <c r="KQP168" s="118"/>
      <c r="KQQ168" s="118"/>
      <c r="KQR168" s="118"/>
      <c r="KQS168" s="118"/>
      <c r="KQT168" s="118"/>
      <c r="KQU168" s="118"/>
      <c r="KQV168" s="118"/>
      <c r="KQW168" s="118"/>
      <c r="KQX168" s="118"/>
      <c r="KQY168" s="118"/>
      <c r="KQZ168" s="118"/>
      <c r="KRA168" s="118"/>
      <c r="KRB168" s="118"/>
      <c r="KRC168" s="118"/>
      <c r="KRD168" s="118"/>
      <c r="KRE168" s="118"/>
      <c r="KRF168" s="118"/>
      <c r="KRG168" s="118"/>
      <c r="KRH168" s="118"/>
      <c r="KRI168" s="118"/>
      <c r="KRJ168" s="118"/>
      <c r="KRK168" s="118"/>
      <c r="KRL168" s="118"/>
      <c r="KRM168" s="118"/>
      <c r="KRN168" s="118"/>
      <c r="KRO168" s="118"/>
      <c r="KRP168" s="118"/>
      <c r="KRQ168" s="118"/>
      <c r="KRR168" s="118"/>
      <c r="KRS168" s="118"/>
      <c r="KRT168" s="118"/>
      <c r="KRU168" s="118"/>
      <c r="KRV168" s="118"/>
      <c r="KRW168" s="118"/>
      <c r="KRX168" s="118"/>
      <c r="KRY168" s="118"/>
      <c r="KRZ168" s="118"/>
      <c r="KSA168" s="118"/>
      <c r="KSB168" s="118"/>
      <c r="KSC168" s="118"/>
      <c r="KSD168" s="118"/>
      <c r="KSE168" s="118"/>
      <c r="KSF168" s="118"/>
      <c r="KSG168" s="118"/>
      <c r="KSH168" s="118"/>
      <c r="KSI168" s="118"/>
      <c r="KSJ168" s="118"/>
      <c r="KSK168" s="118"/>
      <c r="KSL168" s="118"/>
      <c r="KSM168" s="118"/>
      <c r="KSN168" s="118"/>
      <c r="KSO168" s="118"/>
      <c r="KSP168" s="118"/>
      <c r="KSQ168" s="118"/>
      <c r="KSR168" s="118"/>
      <c r="KSS168" s="118"/>
      <c r="KST168" s="118"/>
      <c r="KSU168" s="118"/>
      <c r="KSV168" s="118"/>
      <c r="KSW168" s="118"/>
      <c r="KSX168" s="118"/>
      <c r="KSY168" s="118"/>
      <c r="KSZ168" s="118"/>
      <c r="KTA168" s="118"/>
      <c r="KTB168" s="118"/>
      <c r="KTC168" s="118"/>
      <c r="KTD168" s="118"/>
      <c r="KTE168" s="118"/>
      <c r="KTF168" s="118"/>
      <c r="KTG168" s="118"/>
      <c r="KTH168" s="118"/>
      <c r="KTI168" s="118"/>
      <c r="KTJ168" s="118"/>
      <c r="KTK168" s="118"/>
      <c r="KTL168" s="118"/>
      <c r="KTM168" s="118"/>
      <c r="KTN168" s="118"/>
      <c r="KTO168" s="118"/>
      <c r="KTP168" s="118"/>
      <c r="KTQ168" s="118"/>
      <c r="KTR168" s="118"/>
      <c r="KTS168" s="118"/>
      <c r="KTT168" s="118"/>
      <c r="KTU168" s="118"/>
      <c r="KTV168" s="118"/>
      <c r="KTW168" s="118"/>
      <c r="KTX168" s="118"/>
      <c r="KTY168" s="118"/>
      <c r="KTZ168" s="118"/>
      <c r="KUA168" s="118"/>
      <c r="KUB168" s="118"/>
      <c r="KUC168" s="118"/>
      <c r="KUD168" s="118"/>
      <c r="KUE168" s="118"/>
      <c r="KUF168" s="118"/>
      <c r="KUG168" s="118"/>
      <c r="KUH168" s="118"/>
      <c r="KUI168" s="118"/>
      <c r="KUJ168" s="118"/>
      <c r="KUK168" s="118"/>
      <c r="KUL168" s="118"/>
      <c r="KUM168" s="118"/>
      <c r="KUN168" s="118"/>
      <c r="KUO168" s="118"/>
      <c r="KUP168" s="118"/>
      <c r="KUQ168" s="118"/>
      <c r="KUR168" s="118"/>
      <c r="KUS168" s="118"/>
      <c r="KUT168" s="118"/>
      <c r="KUU168" s="118"/>
      <c r="KUV168" s="118"/>
      <c r="KUW168" s="118"/>
      <c r="KUX168" s="118"/>
      <c r="KUY168" s="118"/>
      <c r="KUZ168" s="118"/>
      <c r="KVA168" s="118"/>
      <c r="KVB168" s="118"/>
      <c r="KVC168" s="118"/>
      <c r="KVD168" s="118"/>
      <c r="KVE168" s="118"/>
      <c r="KVF168" s="118"/>
      <c r="KVG168" s="118"/>
      <c r="KVH168" s="118"/>
      <c r="KVI168" s="118"/>
      <c r="KVJ168" s="118"/>
      <c r="KVK168" s="118"/>
      <c r="KVL168" s="118"/>
      <c r="KVM168" s="118"/>
      <c r="KVN168" s="118"/>
      <c r="KVO168" s="118"/>
      <c r="KVP168" s="118"/>
      <c r="KVQ168" s="118"/>
      <c r="KVR168" s="118"/>
      <c r="KVS168" s="118"/>
      <c r="KVT168" s="118"/>
      <c r="KVU168" s="118"/>
      <c r="KVV168" s="118"/>
      <c r="KVW168" s="118"/>
      <c r="KVX168" s="118"/>
      <c r="KVY168" s="118"/>
      <c r="KVZ168" s="118"/>
      <c r="KWA168" s="118"/>
      <c r="KWB168" s="118"/>
      <c r="KWC168" s="118"/>
      <c r="KWD168" s="118"/>
      <c r="KWE168" s="118"/>
      <c r="KWF168" s="118"/>
      <c r="KWG168" s="118"/>
      <c r="KWH168" s="118"/>
      <c r="KWI168" s="118"/>
      <c r="KWJ168" s="118"/>
      <c r="KWK168" s="118"/>
      <c r="KWL168" s="118"/>
      <c r="KWM168" s="118"/>
      <c r="KWN168" s="118"/>
      <c r="KWO168" s="118"/>
      <c r="KWP168" s="118"/>
      <c r="KWQ168" s="118"/>
      <c r="KWR168" s="118"/>
      <c r="KWS168" s="118"/>
      <c r="KWT168" s="118"/>
      <c r="KWU168" s="118"/>
      <c r="KWV168" s="118"/>
      <c r="KWW168" s="118"/>
      <c r="KWX168" s="118"/>
      <c r="KWY168" s="118"/>
      <c r="KWZ168" s="118"/>
      <c r="KXA168" s="118"/>
      <c r="KXB168" s="118"/>
      <c r="KXC168" s="118"/>
      <c r="KXD168" s="118"/>
      <c r="KXE168" s="118"/>
      <c r="KXF168" s="118"/>
      <c r="KXG168" s="118"/>
      <c r="KXH168" s="118"/>
      <c r="KXI168" s="118"/>
      <c r="KXJ168" s="118"/>
      <c r="KXK168" s="118"/>
      <c r="KXL168" s="118"/>
      <c r="KXM168" s="118"/>
      <c r="KXN168" s="118"/>
      <c r="KXO168" s="118"/>
      <c r="KXP168" s="118"/>
      <c r="KXQ168" s="118"/>
      <c r="KXR168" s="118"/>
      <c r="KXS168" s="118"/>
      <c r="KXT168" s="118"/>
      <c r="KXU168" s="118"/>
      <c r="KXV168" s="118"/>
      <c r="KXW168" s="118"/>
      <c r="KXX168" s="118"/>
      <c r="KXY168" s="118"/>
      <c r="KXZ168" s="118"/>
      <c r="KYA168" s="118"/>
      <c r="KYB168" s="118"/>
      <c r="KYC168" s="118"/>
      <c r="KYD168" s="118"/>
      <c r="KYE168" s="118"/>
      <c r="KYF168" s="118"/>
      <c r="KYG168" s="118"/>
      <c r="KYH168" s="118"/>
      <c r="KYI168" s="118"/>
      <c r="KYJ168" s="118"/>
      <c r="KYK168" s="118"/>
      <c r="KYL168" s="118"/>
      <c r="KYM168" s="118"/>
      <c r="KYN168" s="118"/>
      <c r="KYO168" s="118"/>
      <c r="KYP168" s="118"/>
      <c r="KYQ168" s="118"/>
      <c r="KYR168" s="118"/>
      <c r="KYS168" s="118"/>
      <c r="KYT168" s="118"/>
      <c r="KYU168" s="118"/>
      <c r="KYV168" s="118"/>
      <c r="KYW168" s="118"/>
      <c r="KYX168" s="118"/>
      <c r="KYY168" s="118"/>
      <c r="KYZ168" s="118"/>
      <c r="KZA168" s="118"/>
      <c r="KZB168" s="118"/>
      <c r="KZC168" s="118"/>
      <c r="KZD168" s="118"/>
      <c r="KZE168" s="118"/>
      <c r="KZF168" s="118"/>
      <c r="KZG168" s="118"/>
      <c r="KZH168" s="118"/>
      <c r="KZI168" s="118"/>
      <c r="KZJ168" s="118"/>
      <c r="KZK168" s="118"/>
      <c r="KZL168" s="118"/>
      <c r="KZM168" s="118"/>
      <c r="KZN168" s="118"/>
      <c r="KZO168" s="118"/>
      <c r="KZP168" s="118"/>
      <c r="KZQ168" s="118"/>
      <c r="KZR168" s="118"/>
      <c r="KZS168" s="118"/>
      <c r="KZT168" s="118"/>
      <c r="KZU168" s="118"/>
      <c r="KZV168" s="118"/>
      <c r="KZW168" s="118"/>
      <c r="KZX168" s="118"/>
      <c r="KZY168" s="118"/>
      <c r="KZZ168" s="118"/>
      <c r="LAA168" s="118"/>
      <c r="LAB168" s="118"/>
      <c r="LAC168" s="118"/>
      <c r="LAD168" s="118"/>
      <c r="LAE168" s="118"/>
      <c r="LAF168" s="118"/>
      <c r="LAG168" s="118"/>
      <c r="LAH168" s="118"/>
      <c r="LAI168" s="118"/>
      <c r="LAJ168" s="118"/>
      <c r="LAK168" s="118"/>
      <c r="LAL168" s="118"/>
      <c r="LAM168" s="118"/>
      <c r="LAN168" s="118"/>
      <c r="LAO168" s="118"/>
      <c r="LAP168" s="118"/>
      <c r="LAQ168" s="118"/>
      <c r="LAR168" s="118"/>
      <c r="LAS168" s="118"/>
      <c r="LAT168" s="118"/>
      <c r="LAU168" s="118"/>
      <c r="LAV168" s="118"/>
      <c r="LAW168" s="118"/>
      <c r="LAX168" s="118"/>
      <c r="LAY168" s="118"/>
      <c r="LAZ168" s="118"/>
      <c r="LBA168" s="118"/>
      <c r="LBB168" s="118"/>
      <c r="LBC168" s="118"/>
      <c r="LBD168" s="118"/>
      <c r="LBE168" s="118"/>
      <c r="LBF168" s="118"/>
      <c r="LBG168" s="118"/>
      <c r="LBH168" s="118"/>
      <c r="LBI168" s="118"/>
      <c r="LBJ168" s="118"/>
      <c r="LBK168" s="118"/>
      <c r="LBL168" s="118"/>
      <c r="LBM168" s="118"/>
      <c r="LBN168" s="118"/>
      <c r="LBO168" s="118"/>
      <c r="LBP168" s="118"/>
      <c r="LBQ168" s="118"/>
      <c r="LBR168" s="118"/>
      <c r="LBS168" s="118"/>
      <c r="LBT168" s="118"/>
      <c r="LBU168" s="118"/>
      <c r="LBV168" s="118"/>
      <c r="LBW168" s="118"/>
      <c r="LBX168" s="118"/>
      <c r="LBY168" s="118"/>
      <c r="LBZ168" s="118"/>
      <c r="LCA168" s="118"/>
      <c r="LCB168" s="118"/>
      <c r="LCC168" s="118"/>
      <c r="LCD168" s="118"/>
      <c r="LCE168" s="118"/>
      <c r="LCF168" s="118"/>
      <c r="LCG168" s="118"/>
      <c r="LCH168" s="118"/>
      <c r="LCI168" s="118"/>
      <c r="LCJ168" s="118"/>
      <c r="LCK168" s="118"/>
      <c r="LCL168" s="118"/>
      <c r="LCM168" s="118"/>
      <c r="LCN168" s="118"/>
      <c r="LCO168" s="118"/>
      <c r="LCP168" s="118"/>
      <c r="LCQ168" s="118"/>
      <c r="LCR168" s="118"/>
      <c r="LCS168" s="118"/>
      <c r="LCT168" s="118"/>
      <c r="LCU168" s="118"/>
      <c r="LCV168" s="118"/>
      <c r="LCW168" s="118"/>
      <c r="LCX168" s="118"/>
      <c r="LCY168" s="118"/>
      <c r="LCZ168" s="118"/>
      <c r="LDA168" s="118"/>
      <c r="LDB168" s="118"/>
      <c r="LDC168" s="118"/>
      <c r="LDD168" s="118"/>
      <c r="LDE168" s="118"/>
      <c r="LDF168" s="118"/>
      <c r="LDG168" s="118"/>
      <c r="LDH168" s="118"/>
      <c r="LDI168" s="118"/>
      <c r="LDJ168" s="118"/>
      <c r="LDK168" s="118"/>
      <c r="LDL168" s="118"/>
      <c r="LDM168" s="118"/>
      <c r="LDN168" s="118"/>
      <c r="LDO168" s="118"/>
      <c r="LDP168" s="118"/>
      <c r="LDQ168" s="118"/>
      <c r="LDR168" s="118"/>
      <c r="LDS168" s="118"/>
      <c r="LDT168" s="118"/>
      <c r="LDU168" s="118"/>
      <c r="LDV168" s="118"/>
      <c r="LDW168" s="118"/>
      <c r="LDX168" s="118"/>
      <c r="LDY168" s="118"/>
      <c r="LDZ168" s="118"/>
      <c r="LEA168" s="118"/>
      <c r="LEB168" s="118"/>
      <c r="LEC168" s="118"/>
      <c r="LED168" s="118"/>
      <c r="LEE168" s="118"/>
      <c r="LEF168" s="118"/>
      <c r="LEG168" s="118"/>
      <c r="LEH168" s="118"/>
      <c r="LEI168" s="118"/>
      <c r="LEJ168" s="118"/>
      <c r="LEK168" s="118"/>
      <c r="LEL168" s="118"/>
      <c r="LEM168" s="118"/>
      <c r="LEN168" s="118"/>
      <c r="LEO168" s="118"/>
      <c r="LEP168" s="118"/>
      <c r="LEQ168" s="118"/>
      <c r="LER168" s="118"/>
      <c r="LES168" s="118"/>
      <c r="LET168" s="118"/>
      <c r="LEU168" s="118"/>
      <c r="LEV168" s="118"/>
      <c r="LEW168" s="118"/>
      <c r="LEX168" s="118"/>
      <c r="LEY168" s="118"/>
      <c r="LEZ168" s="118"/>
      <c r="LFA168" s="118"/>
      <c r="LFB168" s="118"/>
      <c r="LFC168" s="118"/>
      <c r="LFD168" s="118"/>
      <c r="LFE168" s="118"/>
      <c r="LFF168" s="118"/>
      <c r="LFG168" s="118"/>
      <c r="LFH168" s="118"/>
      <c r="LFI168" s="118"/>
      <c r="LFJ168" s="118"/>
      <c r="LFK168" s="118"/>
      <c r="LFL168" s="118"/>
      <c r="LFM168" s="118"/>
      <c r="LFN168" s="118"/>
      <c r="LFO168" s="118"/>
      <c r="LFP168" s="118"/>
      <c r="LFQ168" s="118"/>
      <c r="LFR168" s="118"/>
      <c r="LFS168" s="118"/>
      <c r="LFT168" s="118"/>
      <c r="LFU168" s="118"/>
      <c r="LFV168" s="118"/>
      <c r="LFW168" s="118"/>
      <c r="LFX168" s="118"/>
      <c r="LFY168" s="118"/>
      <c r="LFZ168" s="118"/>
      <c r="LGA168" s="118"/>
      <c r="LGB168" s="118"/>
      <c r="LGC168" s="118"/>
      <c r="LGD168" s="118"/>
      <c r="LGE168" s="118"/>
      <c r="LGF168" s="118"/>
      <c r="LGG168" s="118"/>
      <c r="LGH168" s="118"/>
      <c r="LGI168" s="118"/>
      <c r="LGJ168" s="118"/>
      <c r="LGK168" s="118"/>
      <c r="LGL168" s="118"/>
      <c r="LGM168" s="118"/>
      <c r="LGN168" s="118"/>
      <c r="LGO168" s="118"/>
      <c r="LGP168" s="118"/>
      <c r="LGQ168" s="118"/>
      <c r="LGR168" s="118"/>
      <c r="LGS168" s="118"/>
      <c r="LGT168" s="118"/>
      <c r="LGU168" s="118"/>
      <c r="LGV168" s="118"/>
      <c r="LGW168" s="118"/>
      <c r="LGX168" s="118"/>
      <c r="LGY168" s="118"/>
      <c r="LGZ168" s="118"/>
      <c r="LHA168" s="118"/>
      <c r="LHB168" s="118"/>
      <c r="LHC168" s="118"/>
      <c r="LHD168" s="118"/>
      <c r="LHE168" s="118"/>
      <c r="LHF168" s="118"/>
      <c r="LHG168" s="118"/>
      <c r="LHH168" s="118"/>
      <c r="LHI168" s="118"/>
      <c r="LHJ168" s="118"/>
      <c r="LHK168" s="118"/>
      <c r="LHL168" s="118"/>
      <c r="LHM168" s="118"/>
      <c r="LHN168" s="118"/>
      <c r="LHO168" s="118"/>
      <c r="LHP168" s="118"/>
      <c r="LHQ168" s="118"/>
      <c r="LHR168" s="118"/>
      <c r="LHS168" s="118"/>
      <c r="LHT168" s="118"/>
      <c r="LHU168" s="118"/>
      <c r="LHV168" s="118"/>
      <c r="LHW168" s="118"/>
      <c r="LHX168" s="118"/>
      <c r="LHY168" s="118"/>
      <c r="LHZ168" s="118"/>
      <c r="LIA168" s="118"/>
      <c r="LIB168" s="118"/>
      <c r="LIC168" s="118"/>
      <c r="LID168" s="118"/>
      <c r="LIE168" s="118"/>
      <c r="LIF168" s="118"/>
      <c r="LIG168" s="118"/>
      <c r="LIH168" s="118"/>
      <c r="LII168" s="118"/>
      <c r="LIJ168" s="118"/>
      <c r="LIK168" s="118"/>
      <c r="LIL168" s="118"/>
      <c r="LIM168" s="118"/>
      <c r="LIN168" s="118"/>
      <c r="LIO168" s="118"/>
      <c r="LIP168" s="118"/>
      <c r="LIQ168" s="118"/>
      <c r="LIR168" s="118"/>
      <c r="LIS168" s="118"/>
      <c r="LIT168" s="118"/>
      <c r="LIU168" s="118"/>
      <c r="LIV168" s="118"/>
      <c r="LIW168" s="118"/>
      <c r="LIX168" s="118"/>
      <c r="LIY168" s="118"/>
      <c r="LIZ168" s="118"/>
      <c r="LJA168" s="118"/>
      <c r="LJB168" s="118"/>
      <c r="LJC168" s="118"/>
      <c r="LJD168" s="118"/>
      <c r="LJE168" s="118"/>
      <c r="LJF168" s="118"/>
      <c r="LJG168" s="118"/>
      <c r="LJH168" s="118"/>
      <c r="LJI168" s="118"/>
      <c r="LJJ168" s="118"/>
      <c r="LJK168" s="118"/>
      <c r="LJL168" s="118"/>
      <c r="LJM168" s="118"/>
      <c r="LJN168" s="118"/>
      <c r="LJO168" s="118"/>
      <c r="LJP168" s="118"/>
      <c r="LJQ168" s="118"/>
      <c r="LJR168" s="118"/>
      <c r="LJS168" s="118"/>
      <c r="LJT168" s="118"/>
      <c r="LJU168" s="118"/>
      <c r="LJV168" s="118"/>
      <c r="LJW168" s="118"/>
      <c r="LJX168" s="118"/>
      <c r="LJY168" s="118"/>
      <c r="LJZ168" s="118"/>
      <c r="LKA168" s="118"/>
      <c r="LKB168" s="118"/>
      <c r="LKC168" s="118"/>
      <c r="LKD168" s="118"/>
      <c r="LKE168" s="118"/>
      <c r="LKF168" s="118"/>
      <c r="LKG168" s="118"/>
      <c r="LKH168" s="118"/>
      <c r="LKI168" s="118"/>
      <c r="LKJ168" s="118"/>
      <c r="LKK168" s="118"/>
      <c r="LKL168" s="118"/>
      <c r="LKM168" s="118"/>
      <c r="LKN168" s="118"/>
      <c r="LKO168" s="118"/>
      <c r="LKP168" s="118"/>
      <c r="LKQ168" s="118"/>
      <c r="LKR168" s="118"/>
      <c r="LKS168" s="118"/>
      <c r="LKT168" s="118"/>
      <c r="LKU168" s="118"/>
      <c r="LKV168" s="118"/>
      <c r="LKW168" s="118"/>
      <c r="LKX168" s="118"/>
      <c r="LKY168" s="118"/>
      <c r="LKZ168" s="118"/>
      <c r="LLA168" s="118"/>
      <c r="LLB168" s="118"/>
      <c r="LLC168" s="118"/>
      <c r="LLD168" s="118"/>
      <c r="LLE168" s="118"/>
      <c r="LLF168" s="118"/>
      <c r="LLG168" s="118"/>
      <c r="LLH168" s="118"/>
      <c r="LLI168" s="118"/>
      <c r="LLJ168" s="118"/>
      <c r="LLK168" s="118"/>
      <c r="LLL168" s="118"/>
      <c r="LLM168" s="118"/>
      <c r="LLN168" s="118"/>
      <c r="LLO168" s="118"/>
      <c r="LLP168" s="118"/>
      <c r="LLQ168" s="118"/>
      <c r="LLR168" s="118"/>
      <c r="LLS168" s="118"/>
      <c r="LLT168" s="118"/>
      <c r="LLU168" s="118"/>
      <c r="LLV168" s="118"/>
      <c r="LLW168" s="118"/>
      <c r="LLX168" s="118"/>
      <c r="LLY168" s="118"/>
      <c r="LLZ168" s="118"/>
      <c r="LMA168" s="118"/>
      <c r="LMB168" s="118"/>
      <c r="LMC168" s="118"/>
      <c r="LMD168" s="118"/>
      <c r="LME168" s="118"/>
      <c r="LMF168" s="118"/>
      <c r="LMG168" s="118"/>
      <c r="LMH168" s="118"/>
      <c r="LMI168" s="118"/>
      <c r="LMJ168" s="118"/>
      <c r="LMK168" s="118"/>
      <c r="LML168" s="118"/>
      <c r="LMM168" s="118"/>
      <c r="LMN168" s="118"/>
      <c r="LMO168" s="118"/>
      <c r="LMP168" s="118"/>
      <c r="LMQ168" s="118"/>
      <c r="LMR168" s="118"/>
      <c r="LMS168" s="118"/>
      <c r="LMT168" s="118"/>
      <c r="LMU168" s="118"/>
      <c r="LMV168" s="118"/>
      <c r="LMW168" s="118"/>
      <c r="LMX168" s="118"/>
      <c r="LMY168" s="118"/>
      <c r="LMZ168" s="118"/>
      <c r="LNA168" s="118"/>
      <c r="LNB168" s="118"/>
      <c r="LNC168" s="118"/>
      <c r="LND168" s="118"/>
      <c r="LNE168" s="118"/>
      <c r="LNF168" s="118"/>
      <c r="LNG168" s="118"/>
      <c r="LNH168" s="118"/>
      <c r="LNI168" s="118"/>
      <c r="LNJ168" s="118"/>
      <c r="LNK168" s="118"/>
      <c r="LNL168" s="118"/>
      <c r="LNM168" s="118"/>
      <c r="LNN168" s="118"/>
      <c r="LNO168" s="118"/>
      <c r="LNP168" s="118"/>
      <c r="LNQ168" s="118"/>
      <c r="LNR168" s="118"/>
      <c r="LNS168" s="118"/>
      <c r="LNT168" s="118"/>
      <c r="LNU168" s="118"/>
      <c r="LNV168" s="118"/>
      <c r="LNW168" s="118"/>
      <c r="LNX168" s="118"/>
      <c r="LNY168" s="118"/>
      <c r="LNZ168" s="118"/>
      <c r="LOA168" s="118"/>
      <c r="LOB168" s="118"/>
      <c r="LOC168" s="118"/>
      <c r="LOD168" s="118"/>
      <c r="LOE168" s="118"/>
      <c r="LOF168" s="118"/>
      <c r="LOG168" s="118"/>
      <c r="LOH168" s="118"/>
      <c r="LOI168" s="118"/>
      <c r="LOJ168" s="118"/>
      <c r="LOK168" s="118"/>
      <c r="LOL168" s="118"/>
      <c r="LOM168" s="118"/>
      <c r="LON168" s="118"/>
      <c r="LOO168" s="118"/>
      <c r="LOP168" s="118"/>
      <c r="LOQ168" s="118"/>
      <c r="LOR168" s="118"/>
      <c r="LOS168" s="118"/>
      <c r="LOT168" s="118"/>
      <c r="LOU168" s="118"/>
      <c r="LOV168" s="118"/>
      <c r="LOW168" s="118"/>
      <c r="LOX168" s="118"/>
      <c r="LOY168" s="118"/>
      <c r="LOZ168" s="118"/>
      <c r="LPA168" s="118"/>
      <c r="LPB168" s="118"/>
      <c r="LPC168" s="118"/>
      <c r="LPD168" s="118"/>
      <c r="LPE168" s="118"/>
      <c r="LPF168" s="118"/>
      <c r="LPG168" s="118"/>
      <c r="LPH168" s="118"/>
      <c r="LPI168" s="118"/>
      <c r="LPJ168" s="118"/>
      <c r="LPK168" s="118"/>
      <c r="LPL168" s="118"/>
      <c r="LPM168" s="118"/>
      <c r="LPN168" s="118"/>
      <c r="LPO168" s="118"/>
      <c r="LPP168" s="118"/>
      <c r="LPQ168" s="118"/>
      <c r="LPR168" s="118"/>
      <c r="LPS168" s="118"/>
      <c r="LPT168" s="118"/>
      <c r="LPU168" s="118"/>
      <c r="LPV168" s="118"/>
      <c r="LPW168" s="118"/>
      <c r="LPX168" s="118"/>
      <c r="LPY168" s="118"/>
      <c r="LPZ168" s="118"/>
      <c r="LQA168" s="118"/>
      <c r="LQB168" s="118"/>
      <c r="LQC168" s="118"/>
      <c r="LQD168" s="118"/>
      <c r="LQE168" s="118"/>
      <c r="LQF168" s="118"/>
      <c r="LQG168" s="118"/>
      <c r="LQH168" s="118"/>
      <c r="LQI168" s="118"/>
      <c r="LQJ168" s="118"/>
      <c r="LQK168" s="118"/>
      <c r="LQL168" s="118"/>
      <c r="LQM168" s="118"/>
      <c r="LQN168" s="118"/>
      <c r="LQO168" s="118"/>
      <c r="LQP168" s="118"/>
      <c r="LQQ168" s="118"/>
      <c r="LQR168" s="118"/>
      <c r="LQS168" s="118"/>
      <c r="LQT168" s="118"/>
      <c r="LQU168" s="118"/>
      <c r="LQV168" s="118"/>
      <c r="LQW168" s="118"/>
      <c r="LQX168" s="118"/>
      <c r="LQY168" s="118"/>
      <c r="LQZ168" s="118"/>
      <c r="LRA168" s="118"/>
      <c r="LRB168" s="118"/>
      <c r="LRC168" s="118"/>
      <c r="LRD168" s="118"/>
      <c r="LRE168" s="118"/>
      <c r="LRF168" s="118"/>
      <c r="LRG168" s="118"/>
      <c r="LRH168" s="118"/>
      <c r="LRI168" s="118"/>
      <c r="LRJ168" s="118"/>
      <c r="LRK168" s="118"/>
      <c r="LRL168" s="118"/>
      <c r="LRM168" s="118"/>
      <c r="LRN168" s="118"/>
      <c r="LRO168" s="118"/>
      <c r="LRP168" s="118"/>
      <c r="LRQ168" s="118"/>
      <c r="LRR168" s="118"/>
      <c r="LRS168" s="118"/>
      <c r="LRT168" s="118"/>
      <c r="LRU168" s="118"/>
      <c r="LRV168" s="118"/>
      <c r="LRW168" s="118"/>
      <c r="LRX168" s="118"/>
      <c r="LRY168" s="118"/>
      <c r="LRZ168" s="118"/>
      <c r="LSA168" s="118"/>
      <c r="LSB168" s="118"/>
      <c r="LSC168" s="118"/>
      <c r="LSD168" s="118"/>
      <c r="LSE168" s="118"/>
      <c r="LSF168" s="118"/>
      <c r="LSG168" s="118"/>
      <c r="LSH168" s="118"/>
      <c r="LSI168" s="118"/>
      <c r="LSJ168" s="118"/>
      <c r="LSK168" s="118"/>
      <c r="LSL168" s="118"/>
      <c r="LSM168" s="118"/>
      <c r="LSN168" s="118"/>
      <c r="LSO168" s="118"/>
      <c r="LSP168" s="118"/>
      <c r="LSQ168" s="118"/>
      <c r="LSR168" s="118"/>
      <c r="LSS168" s="118"/>
      <c r="LST168" s="118"/>
      <c r="LSU168" s="118"/>
      <c r="LSV168" s="118"/>
      <c r="LSW168" s="118"/>
      <c r="LSX168" s="118"/>
      <c r="LSY168" s="118"/>
      <c r="LSZ168" s="118"/>
      <c r="LTA168" s="118"/>
      <c r="LTB168" s="118"/>
      <c r="LTC168" s="118"/>
      <c r="LTD168" s="118"/>
      <c r="LTE168" s="118"/>
      <c r="LTF168" s="118"/>
      <c r="LTG168" s="118"/>
      <c r="LTH168" s="118"/>
      <c r="LTI168" s="118"/>
      <c r="LTJ168" s="118"/>
      <c r="LTK168" s="118"/>
      <c r="LTL168" s="118"/>
      <c r="LTM168" s="118"/>
      <c r="LTN168" s="118"/>
      <c r="LTO168" s="118"/>
      <c r="LTP168" s="118"/>
      <c r="LTQ168" s="118"/>
      <c r="LTR168" s="118"/>
      <c r="LTS168" s="118"/>
      <c r="LTT168" s="118"/>
      <c r="LTU168" s="118"/>
      <c r="LTV168" s="118"/>
      <c r="LTW168" s="118"/>
      <c r="LTX168" s="118"/>
      <c r="LTY168" s="118"/>
      <c r="LTZ168" s="118"/>
      <c r="LUA168" s="118"/>
      <c r="LUB168" s="118"/>
      <c r="LUC168" s="118"/>
      <c r="LUD168" s="118"/>
      <c r="LUE168" s="118"/>
      <c r="LUF168" s="118"/>
      <c r="LUG168" s="118"/>
      <c r="LUH168" s="118"/>
      <c r="LUI168" s="118"/>
      <c r="LUJ168" s="118"/>
      <c r="LUK168" s="118"/>
      <c r="LUL168" s="118"/>
      <c r="LUM168" s="118"/>
      <c r="LUN168" s="118"/>
      <c r="LUO168" s="118"/>
      <c r="LUP168" s="118"/>
      <c r="LUQ168" s="118"/>
      <c r="LUR168" s="118"/>
      <c r="LUS168" s="118"/>
      <c r="LUT168" s="118"/>
      <c r="LUU168" s="118"/>
      <c r="LUV168" s="118"/>
      <c r="LUW168" s="118"/>
      <c r="LUX168" s="118"/>
      <c r="LUY168" s="118"/>
      <c r="LUZ168" s="118"/>
      <c r="LVA168" s="118"/>
      <c r="LVB168" s="118"/>
      <c r="LVC168" s="118"/>
      <c r="LVD168" s="118"/>
      <c r="LVE168" s="118"/>
      <c r="LVF168" s="118"/>
      <c r="LVG168" s="118"/>
      <c r="LVH168" s="118"/>
      <c r="LVI168" s="118"/>
      <c r="LVJ168" s="118"/>
      <c r="LVK168" s="118"/>
      <c r="LVL168" s="118"/>
      <c r="LVM168" s="118"/>
      <c r="LVN168" s="118"/>
      <c r="LVO168" s="118"/>
      <c r="LVP168" s="118"/>
      <c r="LVQ168" s="118"/>
      <c r="LVR168" s="118"/>
      <c r="LVS168" s="118"/>
      <c r="LVT168" s="118"/>
      <c r="LVU168" s="118"/>
      <c r="LVV168" s="118"/>
      <c r="LVW168" s="118"/>
      <c r="LVX168" s="118"/>
      <c r="LVY168" s="118"/>
      <c r="LVZ168" s="118"/>
      <c r="LWA168" s="118"/>
      <c r="LWB168" s="118"/>
      <c r="LWC168" s="118"/>
      <c r="LWD168" s="118"/>
      <c r="LWE168" s="118"/>
      <c r="LWF168" s="118"/>
      <c r="LWG168" s="118"/>
      <c r="LWH168" s="118"/>
      <c r="LWI168" s="118"/>
      <c r="LWJ168" s="118"/>
      <c r="LWK168" s="118"/>
      <c r="LWL168" s="118"/>
      <c r="LWM168" s="118"/>
      <c r="LWN168" s="118"/>
      <c r="LWO168" s="118"/>
      <c r="LWP168" s="118"/>
      <c r="LWQ168" s="118"/>
      <c r="LWR168" s="118"/>
      <c r="LWS168" s="118"/>
      <c r="LWT168" s="118"/>
      <c r="LWU168" s="118"/>
      <c r="LWV168" s="118"/>
      <c r="LWW168" s="118"/>
      <c r="LWX168" s="118"/>
      <c r="LWY168" s="118"/>
      <c r="LWZ168" s="118"/>
      <c r="LXA168" s="118"/>
      <c r="LXB168" s="118"/>
      <c r="LXC168" s="118"/>
      <c r="LXD168" s="118"/>
      <c r="LXE168" s="118"/>
      <c r="LXF168" s="118"/>
      <c r="LXG168" s="118"/>
      <c r="LXH168" s="118"/>
      <c r="LXI168" s="118"/>
      <c r="LXJ168" s="118"/>
      <c r="LXK168" s="118"/>
      <c r="LXL168" s="118"/>
      <c r="LXM168" s="118"/>
      <c r="LXN168" s="118"/>
      <c r="LXO168" s="118"/>
      <c r="LXP168" s="118"/>
      <c r="LXQ168" s="118"/>
      <c r="LXR168" s="118"/>
      <c r="LXS168" s="118"/>
      <c r="LXT168" s="118"/>
      <c r="LXU168" s="118"/>
      <c r="LXV168" s="118"/>
      <c r="LXW168" s="118"/>
      <c r="LXX168" s="118"/>
      <c r="LXY168" s="118"/>
      <c r="LXZ168" s="118"/>
      <c r="LYA168" s="118"/>
      <c r="LYB168" s="118"/>
      <c r="LYC168" s="118"/>
      <c r="LYD168" s="118"/>
      <c r="LYE168" s="118"/>
      <c r="LYF168" s="118"/>
      <c r="LYG168" s="118"/>
      <c r="LYH168" s="118"/>
      <c r="LYI168" s="118"/>
      <c r="LYJ168" s="118"/>
      <c r="LYK168" s="118"/>
      <c r="LYL168" s="118"/>
      <c r="LYM168" s="118"/>
      <c r="LYN168" s="118"/>
      <c r="LYO168" s="118"/>
      <c r="LYP168" s="118"/>
      <c r="LYQ168" s="118"/>
      <c r="LYR168" s="118"/>
      <c r="LYS168" s="118"/>
      <c r="LYT168" s="118"/>
      <c r="LYU168" s="118"/>
      <c r="LYV168" s="118"/>
      <c r="LYW168" s="118"/>
      <c r="LYX168" s="118"/>
      <c r="LYY168" s="118"/>
      <c r="LYZ168" s="118"/>
      <c r="LZA168" s="118"/>
      <c r="LZB168" s="118"/>
      <c r="LZC168" s="118"/>
      <c r="LZD168" s="118"/>
      <c r="LZE168" s="118"/>
      <c r="LZF168" s="118"/>
      <c r="LZG168" s="118"/>
      <c r="LZH168" s="118"/>
      <c r="LZI168" s="118"/>
      <c r="LZJ168" s="118"/>
      <c r="LZK168" s="118"/>
      <c r="LZL168" s="118"/>
      <c r="LZM168" s="118"/>
      <c r="LZN168" s="118"/>
      <c r="LZO168" s="118"/>
      <c r="LZP168" s="118"/>
      <c r="LZQ168" s="118"/>
      <c r="LZR168" s="118"/>
      <c r="LZS168" s="118"/>
      <c r="LZT168" s="118"/>
      <c r="LZU168" s="118"/>
      <c r="LZV168" s="118"/>
      <c r="LZW168" s="118"/>
      <c r="LZX168" s="118"/>
      <c r="LZY168" s="118"/>
      <c r="LZZ168" s="118"/>
      <c r="MAA168" s="118"/>
      <c r="MAB168" s="118"/>
      <c r="MAC168" s="118"/>
      <c r="MAD168" s="118"/>
      <c r="MAE168" s="118"/>
      <c r="MAF168" s="118"/>
      <c r="MAG168" s="118"/>
      <c r="MAH168" s="118"/>
      <c r="MAI168" s="118"/>
      <c r="MAJ168" s="118"/>
      <c r="MAK168" s="118"/>
      <c r="MAL168" s="118"/>
      <c r="MAM168" s="118"/>
      <c r="MAN168" s="118"/>
      <c r="MAO168" s="118"/>
      <c r="MAP168" s="118"/>
      <c r="MAQ168" s="118"/>
      <c r="MAR168" s="118"/>
      <c r="MAS168" s="118"/>
      <c r="MAT168" s="118"/>
      <c r="MAU168" s="118"/>
      <c r="MAV168" s="118"/>
      <c r="MAW168" s="118"/>
      <c r="MAX168" s="118"/>
      <c r="MAY168" s="118"/>
      <c r="MAZ168" s="118"/>
      <c r="MBA168" s="118"/>
      <c r="MBB168" s="118"/>
      <c r="MBC168" s="118"/>
      <c r="MBD168" s="118"/>
      <c r="MBE168" s="118"/>
      <c r="MBF168" s="118"/>
      <c r="MBG168" s="118"/>
      <c r="MBH168" s="118"/>
      <c r="MBI168" s="118"/>
      <c r="MBJ168" s="118"/>
      <c r="MBK168" s="118"/>
      <c r="MBL168" s="118"/>
      <c r="MBM168" s="118"/>
      <c r="MBN168" s="118"/>
      <c r="MBO168" s="118"/>
      <c r="MBP168" s="118"/>
      <c r="MBQ168" s="118"/>
      <c r="MBR168" s="118"/>
      <c r="MBS168" s="118"/>
      <c r="MBT168" s="118"/>
      <c r="MBU168" s="118"/>
      <c r="MBV168" s="118"/>
      <c r="MBW168" s="118"/>
      <c r="MBX168" s="118"/>
      <c r="MBY168" s="118"/>
      <c r="MBZ168" s="118"/>
      <c r="MCA168" s="118"/>
      <c r="MCB168" s="118"/>
      <c r="MCC168" s="118"/>
      <c r="MCD168" s="118"/>
      <c r="MCE168" s="118"/>
      <c r="MCF168" s="118"/>
      <c r="MCG168" s="118"/>
      <c r="MCH168" s="118"/>
      <c r="MCI168" s="118"/>
      <c r="MCJ168" s="118"/>
      <c r="MCK168" s="118"/>
      <c r="MCL168" s="118"/>
      <c r="MCM168" s="118"/>
      <c r="MCN168" s="118"/>
      <c r="MCO168" s="118"/>
      <c r="MCP168" s="118"/>
      <c r="MCQ168" s="118"/>
      <c r="MCR168" s="118"/>
      <c r="MCS168" s="118"/>
      <c r="MCT168" s="118"/>
      <c r="MCU168" s="118"/>
      <c r="MCV168" s="118"/>
      <c r="MCW168" s="118"/>
      <c r="MCX168" s="118"/>
      <c r="MCY168" s="118"/>
      <c r="MCZ168" s="118"/>
      <c r="MDA168" s="118"/>
      <c r="MDB168" s="118"/>
      <c r="MDC168" s="118"/>
      <c r="MDD168" s="118"/>
      <c r="MDE168" s="118"/>
      <c r="MDF168" s="118"/>
      <c r="MDG168" s="118"/>
      <c r="MDH168" s="118"/>
      <c r="MDI168" s="118"/>
      <c r="MDJ168" s="118"/>
      <c r="MDK168" s="118"/>
      <c r="MDL168" s="118"/>
      <c r="MDM168" s="118"/>
      <c r="MDN168" s="118"/>
      <c r="MDO168" s="118"/>
      <c r="MDP168" s="118"/>
      <c r="MDQ168" s="118"/>
      <c r="MDR168" s="118"/>
      <c r="MDS168" s="118"/>
      <c r="MDT168" s="118"/>
      <c r="MDU168" s="118"/>
      <c r="MDV168" s="118"/>
      <c r="MDW168" s="118"/>
      <c r="MDX168" s="118"/>
      <c r="MDY168" s="118"/>
      <c r="MDZ168" s="118"/>
      <c r="MEA168" s="118"/>
      <c r="MEB168" s="118"/>
      <c r="MEC168" s="118"/>
      <c r="MED168" s="118"/>
      <c r="MEE168" s="118"/>
      <c r="MEF168" s="118"/>
      <c r="MEG168" s="118"/>
      <c r="MEH168" s="118"/>
      <c r="MEI168" s="118"/>
      <c r="MEJ168" s="118"/>
      <c r="MEK168" s="118"/>
      <c r="MEL168" s="118"/>
      <c r="MEM168" s="118"/>
      <c r="MEN168" s="118"/>
      <c r="MEO168" s="118"/>
      <c r="MEP168" s="118"/>
      <c r="MEQ168" s="118"/>
      <c r="MER168" s="118"/>
      <c r="MES168" s="118"/>
      <c r="MET168" s="118"/>
      <c r="MEU168" s="118"/>
      <c r="MEV168" s="118"/>
      <c r="MEW168" s="118"/>
      <c r="MEX168" s="118"/>
      <c r="MEY168" s="118"/>
      <c r="MEZ168" s="118"/>
      <c r="MFA168" s="118"/>
      <c r="MFB168" s="118"/>
      <c r="MFC168" s="118"/>
      <c r="MFD168" s="118"/>
      <c r="MFE168" s="118"/>
      <c r="MFF168" s="118"/>
      <c r="MFG168" s="118"/>
      <c r="MFH168" s="118"/>
      <c r="MFI168" s="118"/>
      <c r="MFJ168" s="118"/>
      <c r="MFK168" s="118"/>
      <c r="MFL168" s="118"/>
      <c r="MFM168" s="118"/>
      <c r="MFN168" s="118"/>
      <c r="MFO168" s="118"/>
      <c r="MFP168" s="118"/>
      <c r="MFQ168" s="118"/>
      <c r="MFR168" s="118"/>
      <c r="MFS168" s="118"/>
      <c r="MFT168" s="118"/>
      <c r="MFU168" s="118"/>
      <c r="MFV168" s="118"/>
      <c r="MFW168" s="118"/>
      <c r="MFX168" s="118"/>
      <c r="MFY168" s="118"/>
      <c r="MFZ168" s="118"/>
      <c r="MGA168" s="118"/>
      <c r="MGB168" s="118"/>
      <c r="MGC168" s="118"/>
      <c r="MGD168" s="118"/>
      <c r="MGE168" s="118"/>
      <c r="MGF168" s="118"/>
      <c r="MGG168" s="118"/>
      <c r="MGH168" s="118"/>
      <c r="MGI168" s="118"/>
      <c r="MGJ168" s="118"/>
      <c r="MGK168" s="118"/>
      <c r="MGL168" s="118"/>
      <c r="MGM168" s="118"/>
      <c r="MGN168" s="118"/>
      <c r="MGO168" s="118"/>
      <c r="MGP168" s="118"/>
      <c r="MGQ168" s="118"/>
      <c r="MGR168" s="118"/>
      <c r="MGS168" s="118"/>
      <c r="MGT168" s="118"/>
      <c r="MGU168" s="118"/>
      <c r="MGV168" s="118"/>
      <c r="MGW168" s="118"/>
      <c r="MGX168" s="118"/>
      <c r="MGY168" s="118"/>
      <c r="MGZ168" s="118"/>
      <c r="MHA168" s="118"/>
      <c r="MHB168" s="118"/>
      <c r="MHC168" s="118"/>
      <c r="MHD168" s="118"/>
      <c r="MHE168" s="118"/>
      <c r="MHF168" s="118"/>
      <c r="MHG168" s="118"/>
      <c r="MHH168" s="118"/>
      <c r="MHI168" s="118"/>
      <c r="MHJ168" s="118"/>
      <c r="MHK168" s="118"/>
      <c r="MHL168" s="118"/>
      <c r="MHM168" s="118"/>
      <c r="MHN168" s="118"/>
      <c r="MHO168" s="118"/>
      <c r="MHP168" s="118"/>
      <c r="MHQ168" s="118"/>
      <c r="MHR168" s="118"/>
      <c r="MHS168" s="118"/>
      <c r="MHT168" s="118"/>
      <c r="MHU168" s="118"/>
      <c r="MHV168" s="118"/>
      <c r="MHW168" s="118"/>
      <c r="MHX168" s="118"/>
      <c r="MHY168" s="118"/>
      <c r="MHZ168" s="118"/>
      <c r="MIA168" s="118"/>
      <c r="MIB168" s="118"/>
      <c r="MIC168" s="118"/>
      <c r="MID168" s="118"/>
      <c r="MIE168" s="118"/>
      <c r="MIF168" s="118"/>
      <c r="MIG168" s="118"/>
      <c r="MIH168" s="118"/>
      <c r="MII168" s="118"/>
      <c r="MIJ168" s="118"/>
      <c r="MIK168" s="118"/>
      <c r="MIL168" s="118"/>
      <c r="MIM168" s="118"/>
      <c r="MIN168" s="118"/>
      <c r="MIO168" s="118"/>
      <c r="MIP168" s="118"/>
      <c r="MIQ168" s="118"/>
      <c r="MIR168" s="118"/>
      <c r="MIS168" s="118"/>
      <c r="MIT168" s="118"/>
      <c r="MIU168" s="118"/>
      <c r="MIV168" s="118"/>
      <c r="MIW168" s="118"/>
      <c r="MIX168" s="118"/>
      <c r="MIY168" s="118"/>
      <c r="MIZ168" s="118"/>
      <c r="MJA168" s="118"/>
      <c r="MJB168" s="118"/>
      <c r="MJC168" s="118"/>
      <c r="MJD168" s="118"/>
      <c r="MJE168" s="118"/>
      <c r="MJF168" s="118"/>
      <c r="MJG168" s="118"/>
      <c r="MJH168" s="118"/>
      <c r="MJI168" s="118"/>
      <c r="MJJ168" s="118"/>
      <c r="MJK168" s="118"/>
      <c r="MJL168" s="118"/>
      <c r="MJM168" s="118"/>
      <c r="MJN168" s="118"/>
      <c r="MJO168" s="118"/>
      <c r="MJP168" s="118"/>
      <c r="MJQ168" s="118"/>
      <c r="MJR168" s="118"/>
      <c r="MJS168" s="118"/>
      <c r="MJT168" s="118"/>
      <c r="MJU168" s="118"/>
      <c r="MJV168" s="118"/>
      <c r="MJW168" s="118"/>
      <c r="MJX168" s="118"/>
      <c r="MJY168" s="118"/>
      <c r="MJZ168" s="118"/>
      <c r="MKA168" s="118"/>
      <c r="MKB168" s="118"/>
      <c r="MKC168" s="118"/>
      <c r="MKD168" s="118"/>
      <c r="MKE168" s="118"/>
      <c r="MKF168" s="118"/>
      <c r="MKG168" s="118"/>
      <c r="MKH168" s="118"/>
      <c r="MKI168" s="118"/>
      <c r="MKJ168" s="118"/>
      <c r="MKK168" s="118"/>
      <c r="MKL168" s="118"/>
      <c r="MKM168" s="118"/>
      <c r="MKN168" s="118"/>
      <c r="MKO168" s="118"/>
      <c r="MKP168" s="118"/>
      <c r="MKQ168" s="118"/>
      <c r="MKR168" s="118"/>
      <c r="MKS168" s="118"/>
      <c r="MKT168" s="118"/>
      <c r="MKU168" s="118"/>
      <c r="MKV168" s="118"/>
      <c r="MKW168" s="118"/>
      <c r="MKX168" s="118"/>
      <c r="MKY168" s="118"/>
      <c r="MKZ168" s="118"/>
      <c r="MLA168" s="118"/>
      <c r="MLB168" s="118"/>
      <c r="MLC168" s="118"/>
      <c r="MLD168" s="118"/>
      <c r="MLE168" s="118"/>
      <c r="MLF168" s="118"/>
      <c r="MLG168" s="118"/>
      <c r="MLH168" s="118"/>
      <c r="MLI168" s="118"/>
      <c r="MLJ168" s="118"/>
      <c r="MLK168" s="118"/>
      <c r="MLL168" s="118"/>
      <c r="MLM168" s="118"/>
      <c r="MLN168" s="118"/>
      <c r="MLO168" s="118"/>
      <c r="MLP168" s="118"/>
      <c r="MLQ168" s="118"/>
      <c r="MLR168" s="118"/>
      <c r="MLS168" s="118"/>
      <c r="MLT168" s="118"/>
      <c r="MLU168" s="118"/>
      <c r="MLV168" s="118"/>
      <c r="MLW168" s="118"/>
      <c r="MLX168" s="118"/>
      <c r="MLY168" s="118"/>
      <c r="MLZ168" s="118"/>
      <c r="MMA168" s="118"/>
      <c r="MMB168" s="118"/>
      <c r="MMC168" s="118"/>
      <c r="MMD168" s="118"/>
      <c r="MME168" s="118"/>
      <c r="MMF168" s="118"/>
      <c r="MMG168" s="118"/>
      <c r="MMH168" s="118"/>
      <c r="MMI168" s="118"/>
      <c r="MMJ168" s="118"/>
      <c r="MMK168" s="118"/>
      <c r="MML168" s="118"/>
      <c r="MMM168" s="118"/>
      <c r="MMN168" s="118"/>
      <c r="MMO168" s="118"/>
      <c r="MMP168" s="118"/>
      <c r="MMQ168" s="118"/>
      <c r="MMR168" s="118"/>
      <c r="MMS168" s="118"/>
      <c r="MMT168" s="118"/>
      <c r="MMU168" s="118"/>
      <c r="MMV168" s="118"/>
      <c r="MMW168" s="118"/>
      <c r="MMX168" s="118"/>
      <c r="MMY168" s="118"/>
      <c r="MMZ168" s="118"/>
      <c r="MNA168" s="118"/>
      <c r="MNB168" s="118"/>
      <c r="MNC168" s="118"/>
      <c r="MND168" s="118"/>
      <c r="MNE168" s="118"/>
      <c r="MNF168" s="118"/>
      <c r="MNG168" s="118"/>
      <c r="MNH168" s="118"/>
      <c r="MNI168" s="118"/>
      <c r="MNJ168" s="118"/>
      <c r="MNK168" s="118"/>
      <c r="MNL168" s="118"/>
      <c r="MNM168" s="118"/>
      <c r="MNN168" s="118"/>
      <c r="MNO168" s="118"/>
      <c r="MNP168" s="118"/>
      <c r="MNQ168" s="118"/>
      <c r="MNR168" s="118"/>
      <c r="MNS168" s="118"/>
      <c r="MNT168" s="118"/>
      <c r="MNU168" s="118"/>
      <c r="MNV168" s="118"/>
      <c r="MNW168" s="118"/>
      <c r="MNX168" s="118"/>
      <c r="MNY168" s="118"/>
      <c r="MNZ168" s="118"/>
      <c r="MOA168" s="118"/>
      <c r="MOB168" s="118"/>
      <c r="MOC168" s="118"/>
      <c r="MOD168" s="118"/>
      <c r="MOE168" s="118"/>
      <c r="MOF168" s="118"/>
      <c r="MOG168" s="118"/>
      <c r="MOH168" s="118"/>
      <c r="MOI168" s="118"/>
      <c r="MOJ168" s="118"/>
      <c r="MOK168" s="118"/>
      <c r="MOL168" s="118"/>
      <c r="MOM168" s="118"/>
      <c r="MON168" s="118"/>
      <c r="MOO168" s="118"/>
      <c r="MOP168" s="118"/>
      <c r="MOQ168" s="118"/>
      <c r="MOR168" s="118"/>
      <c r="MOS168" s="118"/>
      <c r="MOT168" s="118"/>
      <c r="MOU168" s="118"/>
      <c r="MOV168" s="118"/>
      <c r="MOW168" s="118"/>
      <c r="MOX168" s="118"/>
      <c r="MOY168" s="118"/>
      <c r="MOZ168" s="118"/>
      <c r="MPA168" s="118"/>
      <c r="MPB168" s="118"/>
      <c r="MPC168" s="118"/>
      <c r="MPD168" s="118"/>
      <c r="MPE168" s="118"/>
      <c r="MPF168" s="118"/>
      <c r="MPG168" s="118"/>
      <c r="MPH168" s="118"/>
      <c r="MPI168" s="118"/>
      <c r="MPJ168" s="118"/>
      <c r="MPK168" s="118"/>
      <c r="MPL168" s="118"/>
      <c r="MPM168" s="118"/>
      <c r="MPN168" s="118"/>
      <c r="MPO168" s="118"/>
      <c r="MPP168" s="118"/>
      <c r="MPQ168" s="118"/>
      <c r="MPR168" s="118"/>
      <c r="MPS168" s="118"/>
      <c r="MPT168" s="118"/>
      <c r="MPU168" s="118"/>
      <c r="MPV168" s="118"/>
      <c r="MPW168" s="118"/>
      <c r="MPX168" s="118"/>
      <c r="MPY168" s="118"/>
      <c r="MPZ168" s="118"/>
      <c r="MQA168" s="118"/>
      <c r="MQB168" s="118"/>
      <c r="MQC168" s="118"/>
      <c r="MQD168" s="118"/>
      <c r="MQE168" s="118"/>
      <c r="MQF168" s="118"/>
      <c r="MQG168" s="118"/>
      <c r="MQH168" s="118"/>
      <c r="MQI168" s="118"/>
      <c r="MQJ168" s="118"/>
      <c r="MQK168" s="118"/>
      <c r="MQL168" s="118"/>
      <c r="MQM168" s="118"/>
      <c r="MQN168" s="118"/>
      <c r="MQO168" s="118"/>
      <c r="MQP168" s="118"/>
      <c r="MQQ168" s="118"/>
      <c r="MQR168" s="118"/>
      <c r="MQS168" s="118"/>
      <c r="MQT168" s="118"/>
      <c r="MQU168" s="118"/>
      <c r="MQV168" s="118"/>
      <c r="MQW168" s="118"/>
      <c r="MQX168" s="118"/>
      <c r="MQY168" s="118"/>
      <c r="MQZ168" s="118"/>
      <c r="MRA168" s="118"/>
      <c r="MRB168" s="118"/>
      <c r="MRC168" s="118"/>
      <c r="MRD168" s="118"/>
      <c r="MRE168" s="118"/>
      <c r="MRF168" s="118"/>
      <c r="MRG168" s="118"/>
      <c r="MRH168" s="118"/>
      <c r="MRI168" s="118"/>
      <c r="MRJ168" s="118"/>
      <c r="MRK168" s="118"/>
      <c r="MRL168" s="118"/>
      <c r="MRM168" s="118"/>
      <c r="MRN168" s="118"/>
      <c r="MRO168" s="118"/>
      <c r="MRP168" s="118"/>
      <c r="MRQ168" s="118"/>
      <c r="MRR168" s="118"/>
      <c r="MRS168" s="118"/>
      <c r="MRT168" s="118"/>
      <c r="MRU168" s="118"/>
      <c r="MRV168" s="118"/>
      <c r="MRW168" s="118"/>
      <c r="MRX168" s="118"/>
      <c r="MRY168" s="118"/>
      <c r="MRZ168" s="118"/>
      <c r="MSA168" s="118"/>
      <c r="MSB168" s="118"/>
      <c r="MSC168" s="118"/>
      <c r="MSD168" s="118"/>
      <c r="MSE168" s="118"/>
      <c r="MSF168" s="118"/>
      <c r="MSG168" s="118"/>
      <c r="MSH168" s="118"/>
      <c r="MSI168" s="118"/>
      <c r="MSJ168" s="118"/>
      <c r="MSK168" s="118"/>
      <c r="MSL168" s="118"/>
      <c r="MSM168" s="118"/>
      <c r="MSN168" s="118"/>
      <c r="MSO168" s="118"/>
      <c r="MSP168" s="118"/>
      <c r="MSQ168" s="118"/>
      <c r="MSR168" s="118"/>
      <c r="MSS168" s="118"/>
      <c r="MST168" s="118"/>
      <c r="MSU168" s="118"/>
      <c r="MSV168" s="118"/>
      <c r="MSW168" s="118"/>
      <c r="MSX168" s="118"/>
      <c r="MSY168" s="118"/>
      <c r="MSZ168" s="118"/>
      <c r="MTA168" s="118"/>
      <c r="MTB168" s="118"/>
      <c r="MTC168" s="118"/>
      <c r="MTD168" s="118"/>
      <c r="MTE168" s="118"/>
      <c r="MTF168" s="118"/>
      <c r="MTG168" s="118"/>
      <c r="MTH168" s="118"/>
      <c r="MTI168" s="118"/>
      <c r="MTJ168" s="118"/>
      <c r="MTK168" s="118"/>
      <c r="MTL168" s="118"/>
      <c r="MTM168" s="118"/>
      <c r="MTN168" s="118"/>
      <c r="MTO168" s="118"/>
      <c r="MTP168" s="118"/>
      <c r="MTQ168" s="118"/>
      <c r="MTR168" s="118"/>
      <c r="MTS168" s="118"/>
      <c r="MTT168" s="118"/>
      <c r="MTU168" s="118"/>
      <c r="MTV168" s="118"/>
      <c r="MTW168" s="118"/>
      <c r="MTX168" s="118"/>
      <c r="MTY168" s="118"/>
      <c r="MTZ168" s="118"/>
      <c r="MUA168" s="118"/>
      <c r="MUB168" s="118"/>
      <c r="MUC168" s="118"/>
      <c r="MUD168" s="118"/>
      <c r="MUE168" s="118"/>
      <c r="MUF168" s="118"/>
      <c r="MUG168" s="118"/>
      <c r="MUH168" s="118"/>
      <c r="MUI168" s="118"/>
      <c r="MUJ168" s="118"/>
      <c r="MUK168" s="118"/>
      <c r="MUL168" s="118"/>
      <c r="MUM168" s="118"/>
      <c r="MUN168" s="118"/>
      <c r="MUO168" s="118"/>
      <c r="MUP168" s="118"/>
      <c r="MUQ168" s="118"/>
      <c r="MUR168" s="118"/>
      <c r="MUS168" s="118"/>
      <c r="MUT168" s="118"/>
      <c r="MUU168" s="118"/>
      <c r="MUV168" s="118"/>
      <c r="MUW168" s="118"/>
      <c r="MUX168" s="118"/>
      <c r="MUY168" s="118"/>
      <c r="MUZ168" s="118"/>
      <c r="MVA168" s="118"/>
      <c r="MVB168" s="118"/>
      <c r="MVC168" s="118"/>
      <c r="MVD168" s="118"/>
      <c r="MVE168" s="118"/>
      <c r="MVF168" s="118"/>
      <c r="MVG168" s="118"/>
      <c r="MVH168" s="118"/>
      <c r="MVI168" s="118"/>
      <c r="MVJ168" s="118"/>
      <c r="MVK168" s="118"/>
      <c r="MVL168" s="118"/>
      <c r="MVM168" s="118"/>
      <c r="MVN168" s="118"/>
      <c r="MVO168" s="118"/>
      <c r="MVP168" s="118"/>
      <c r="MVQ168" s="118"/>
      <c r="MVR168" s="118"/>
      <c r="MVS168" s="118"/>
      <c r="MVT168" s="118"/>
      <c r="MVU168" s="118"/>
      <c r="MVV168" s="118"/>
      <c r="MVW168" s="118"/>
      <c r="MVX168" s="118"/>
      <c r="MVY168" s="118"/>
      <c r="MVZ168" s="118"/>
      <c r="MWA168" s="118"/>
      <c r="MWB168" s="118"/>
      <c r="MWC168" s="118"/>
      <c r="MWD168" s="118"/>
      <c r="MWE168" s="118"/>
      <c r="MWF168" s="118"/>
      <c r="MWG168" s="118"/>
      <c r="MWH168" s="118"/>
      <c r="MWI168" s="118"/>
      <c r="MWJ168" s="118"/>
      <c r="MWK168" s="118"/>
      <c r="MWL168" s="118"/>
      <c r="MWM168" s="118"/>
      <c r="MWN168" s="118"/>
      <c r="MWO168" s="118"/>
      <c r="MWP168" s="118"/>
      <c r="MWQ168" s="118"/>
      <c r="MWR168" s="118"/>
      <c r="MWS168" s="118"/>
      <c r="MWT168" s="118"/>
      <c r="MWU168" s="118"/>
      <c r="MWV168" s="118"/>
      <c r="MWW168" s="118"/>
      <c r="MWX168" s="118"/>
      <c r="MWY168" s="118"/>
      <c r="MWZ168" s="118"/>
      <c r="MXA168" s="118"/>
      <c r="MXB168" s="118"/>
      <c r="MXC168" s="118"/>
      <c r="MXD168" s="118"/>
      <c r="MXE168" s="118"/>
      <c r="MXF168" s="118"/>
      <c r="MXG168" s="118"/>
      <c r="MXH168" s="118"/>
      <c r="MXI168" s="118"/>
      <c r="MXJ168" s="118"/>
      <c r="MXK168" s="118"/>
      <c r="MXL168" s="118"/>
      <c r="MXM168" s="118"/>
      <c r="MXN168" s="118"/>
      <c r="MXO168" s="118"/>
      <c r="MXP168" s="118"/>
      <c r="MXQ168" s="118"/>
      <c r="MXR168" s="118"/>
      <c r="MXS168" s="118"/>
      <c r="MXT168" s="118"/>
      <c r="MXU168" s="118"/>
      <c r="MXV168" s="118"/>
      <c r="MXW168" s="118"/>
      <c r="MXX168" s="118"/>
      <c r="MXY168" s="118"/>
      <c r="MXZ168" s="118"/>
      <c r="MYA168" s="118"/>
      <c r="MYB168" s="118"/>
      <c r="MYC168" s="118"/>
      <c r="MYD168" s="118"/>
      <c r="MYE168" s="118"/>
      <c r="MYF168" s="118"/>
      <c r="MYG168" s="118"/>
      <c r="MYH168" s="118"/>
      <c r="MYI168" s="118"/>
      <c r="MYJ168" s="118"/>
      <c r="MYK168" s="118"/>
      <c r="MYL168" s="118"/>
      <c r="MYM168" s="118"/>
      <c r="MYN168" s="118"/>
      <c r="MYO168" s="118"/>
      <c r="MYP168" s="118"/>
      <c r="MYQ168" s="118"/>
      <c r="MYR168" s="118"/>
      <c r="MYS168" s="118"/>
      <c r="MYT168" s="118"/>
      <c r="MYU168" s="118"/>
      <c r="MYV168" s="118"/>
      <c r="MYW168" s="118"/>
      <c r="MYX168" s="118"/>
      <c r="MYY168" s="118"/>
      <c r="MYZ168" s="118"/>
      <c r="MZA168" s="118"/>
      <c r="MZB168" s="118"/>
      <c r="MZC168" s="118"/>
      <c r="MZD168" s="118"/>
      <c r="MZE168" s="118"/>
      <c r="MZF168" s="118"/>
      <c r="MZG168" s="118"/>
      <c r="MZH168" s="118"/>
      <c r="MZI168" s="118"/>
      <c r="MZJ168" s="118"/>
      <c r="MZK168" s="118"/>
      <c r="MZL168" s="118"/>
      <c r="MZM168" s="118"/>
      <c r="MZN168" s="118"/>
      <c r="MZO168" s="118"/>
      <c r="MZP168" s="118"/>
      <c r="MZQ168" s="118"/>
      <c r="MZR168" s="118"/>
      <c r="MZS168" s="118"/>
      <c r="MZT168" s="118"/>
      <c r="MZU168" s="118"/>
      <c r="MZV168" s="118"/>
      <c r="MZW168" s="118"/>
      <c r="MZX168" s="118"/>
      <c r="MZY168" s="118"/>
      <c r="MZZ168" s="118"/>
      <c r="NAA168" s="118"/>
      <c r="NAB168" s="118"/>
      <c r="NAC168" s="118"/>
      <c r="NAD168" s="118"/>
      <c r="NAE168" s="118"/>
      <c r="NAF168" s="118"/>
      <c r="NAG168" s="118"/>
      <c r="NAH168" s="118"/>
      <c r="NAI168" s="118"/>
      <c r="NAJ168" s="118"/>
      <c r="NAK168" s="118"/>
      <c r="NAL168" s="118"/>
      <c r="NAM168" s="118"/>
      <c r="NAN168" s="118"/>
      <c r="NAO168" s="118"/>
      <c r="NAP168" s="118"/>
      <c r="NAQ168" s="118"/>
      <c r="NAR168" s="118"/>
      <c r="NAS168" s="118"/>
      <c r="NAT168" s="118"/>
      <c r="NAU168" s="118"/>
      <c r="NAV168" s="118"/>
      <c r="NAW168" s="118"/>
      <c r="NAX168" s="118"/>
      <c r="NAY168" s="118"/>
      <c r="NAZ168" s="118"/>
      <c r="NBA168" s="118"/>
      <c r="NBB168" s="118"/>
      <c r="NBC168" s="118"/>
      <c r="NBD168" s="118"/>
      <c r="NBE168" s="118"/>
      <c r="NBF168" s="118"/>
      <c r="NBG168" s="118"/>
      <c r="NBH168" s="118"/>
      <c r="NBI168" s="118"/>
      <c r="NBJ168" s="118"/>
      <c r="NBK168" s="118"/>
      <c r="NBL168" s="118"/>
      <c r="NBM168" s="118"/>
      <c r="NBN168" s="118"/>
      <c r="NBO168" s="118"/>
      <c r="NBP168" s="118"/>
      <c r="NBQ168" s="118"/>
      <c r="NBR168" s="118"/>
      <c r="NBS168" s="118"/>
      <c r="NBT168" s="118"/>
      <c r="NBU168" s="118"/>
      <c r="NBV168" s="118"/>
      <c r="NBW168" s="118"/>
      <c r="NBX168" s="118"/>
      <c r="NBY168" s="118"/>
      <c r="NBZ168" s="118"/>
      <c r="NCA168" s="118"/>
      <c r="NCB168" s="118"/>
      <c r="NCC168" s="118"/>
      <c r="NCD168" s="118"/>
      <c r="NCE168" s="118"/>
      <c r="NCF168" s="118"/>
      <c r="NCG168" s="118"/>
      <c r="NCH168" s="118"/>
      <c r="NCI168" s="118"/>
      <c r="NCJ168" s="118"/>
      <c r="NCK168" s="118"/>
      <c r="NCL168" s="118"/>
      <c r="NCM168" s="118"/>
      <c r="NCN168" s="118"/>
      <c r="NCO168" s="118"/>
      <c r="NCP168" s="118"/>
      <c r="NCQ168" s="118"/>
      <c r="NCR168" s="118"/>
      <c r="NCS168" s="118"/>
      <c r="NCT168" s="118"/>
      <c r="NCU168" s="118"/>
      <c r="NCV168" s="118"/>
      <c r="NCW168" s="118"/>
      <c r="NCX168" s="118"/>
      <c r="NCY168" s="118"/>
      <c r="NCZ168" s="118"/>
      <c r="NDA168" s="118"/>
      <c r="NDB168" s="118"/>
      <c r="NDC168" s="118"/>
      <c r="NDD168" s="118"/>
      <c r="NDE168" s="118"/>
      <c r="NDF168" s="118"/>
      <c r="NDG168" s="118"/>
      <c r="NDH168" s="118"/>
      <c r="NDI168" s="118"/>
      <c r="NDJ168" s="118"/>
      <c r="NDK168" s="118"/>
      <c r="NDL168" s="118"/>
      <c r="NDM168" s="118"/>
      <c r="NDN168" s="118"/>
      <c r="NDO168" s="118"/>
      <c r="NDP168" s="118"/>
      <c r="NDQ168" s="118"/>
      <c r="NDR168" s="118"/>
      <c r="NDS168" s="118"/>
      <c r="NDT168" s="118"/>
      <c r="NDU168" s="118"/>
      <c r="NDV168" s="118"/>
      <c r="NDW168" s="118"/>
      <c r="NDX168" s="118"/>
      <c r="NDY168" s="118"/>
      <c r="NDZ168" s="118"/>
      <c r="NEA168" s="118"/>
      <c r="NEB168" s="118"/>
      <c r="NEC168" s="118"/>
      <c r="NED168" s="118"/>
      <c r="NEE168" s="118"/>
      <c r="NEF168" s="118"/>
      <c r="NEG168" s="118"/>
      <c r="NEH168" s="118"/>
      <c r="NEI168" s="118"/>
      <c r="NEJ168" s="118"/>
      <c r="NEK168" s="118"/>
      <c r="NEL168" s="118"/>
      <c r="NEM168" s="118"/>
      <c r="NEN168" s="118"/>
      <c r="NEO168" s="118"/>
      <c r="NEP168" s="118"/>
      <c r="NEQ168" s="118"/>
      <c r="NER168" s="118"/>
      <c r="NES168" s="118"/>
      <c r="NET168" s="118"/>
      <c r="NEU168" s="118"/>
      <c r="NEV168" s="118"/>
      <c r="NEW168" s="118"/>
      <c r="NEX168" s="118"/>
      <c r="NEY168" s="118"/>
      <c r="NEZ168" s="118"/>
      <c r="NFA168" s="118"/>
      <c r="NFB168" s="118"/>
      <c r="NFC168" s="118"/>
      <c r="NFD168" s="118"/>
      <c r="NFE168" s="118"/>
      <c r="NFF168" s="118"/>
      <c r="NFG168" s="118"/>
      <c r="NFH168" s="118"/>
      <c r="NFI168" s="118"/>
      <c r="NFJ168" s="118"/>
      <c r="NFK168" s="118"/>
      <c r="NFL168" s="118"/>
      <c r="NFM168" s="118"/>
      <c r="NFN168" s="118"/>
      <c r="NFO168" s="118"/>
      <c r="NFP168" s="118"/>
      <c r="NFQ168" s="118"/>
      <c r="NFR168" s="118"/>
      <c r="NFS168" s="118"/>
      <c r="NFT168" s="118"/>
      <c r="NFU168" s="118"/>
      <c r="NFV168" s="118"/>
      <c r="NFW168" s="118"/>
      <c r="NFX168" s="118"/>
      <c r="NFY168" s="118"/>
      <c r="NFZ168" s="118"/>
      <c r="NGA168" s="118"/>
      <c r="NGB168" s="118"/>
      <c r="NGC168" s="118"/>
      <c r="NGD168" s="118"/>
      <c r="NGE168" s="118"/>
      <c r="NGF168" s="118"/>
      <c r="NGG168" s="118"/>
      <c r="NGH168" s="118"/>
      <c r="NGI168" s="118"/>
      <c r="NGJ168" s="118"/>
      <c r="NGK168" s="118"/>
      <c r="NGL168" s="118"/>
      <c r="NGM168" s="118"/>
      <c r="NGN168" s="118"/>
      <c r="NGO168" s="118"/>
      <c r="NGP168" s="118"/>
      <c r="NGQ168" s="118"/>
      <c r="NGR168" s="118"/>
      <c r="NGS168" s="118"/>
      <c r="NGT168" s="118"/>
      <c r="NGU168" s="118"/>
      <c r="NGV168" s="118"/>
      <c r="NGW168" s="118"/>
      <c r="NGX168" s="118"/>
      <c r="NGY168" s="118"/>
      <c r="NGZ168" s="118"/>
      <c r="NHA168" s="118"/>
      <c r="NHB168" s="118"/>
      <c r="NHC168" s="118"/>
      <c r="NHD168" s="118"/>
      <c r="NHE168" s="118"/>
      <c r="NHF168" s="118"/>
      <c r="NHG168" s="118"/>
      <c r="NHH168" s="118"/>
      <c r="NHI168" s="118"/>
      <c r="NHJ168" s="118"/>
      <c r="NHK168" s="118"/>
      <c r="NHL168" s="118"/>
      <c r="NHM168" s="118"/>
      <c r="NHN168" s="118"/>
      <c r="NHO168" s="118"/>
      <c r="NHP168" s="118"/>
      <c r="NHQ168" s="118"/>
      <c r="NHR168" s="118"/>
      <c r="NHS168" s="118"/>
      <c r="NHT168" s="118"/>
      <c r="NHU168" s="118"/>
      <c r="NHV168" s="118"/>
      <c r="NHW168" s="118"/>
      <c r="NHX168" s="118"/>
      <c r="NHY168" s="118"/>
      <c r="NHZ168" s="118"/>
      <c r="NIA168" s="118"/>
      <c r="NIB168" s="118"/>
      <c r="NIC168" s="118"/>
      <c r="NID168" s="118"/>
      <c r="NIE168" s="118"/>
      <c r="NIF168" s="118"/>
      <c r="NIG168" s="118"/>
      <c r="NIH168" s="118"/>
      <c r="NII168" s="118"/>
      <c r="NIJ168" s="118"/>
      <c r="NIK168" s="118"/>
      <c r="NIL168" s="118"/>
      <c r="NIM168" s="118"/>
      <c r="NIN168" s="118"/>
      <c r="NIO168" s="118"/>
      <c r="NIP168" s="118"/>
      <c r="NIQ168" s="118"/>
      <c r="NIR168" s="118"/>
      <c r="NIS168" s="118"/>
      <c r="NIT168" s="118"/>
      <c r="NIU168" s="118"/>
      <c r="NIV168" s="118"/>
      <c r="NIW168" s="118"/>
      <c r="NIX168" s="118"/>
      <c r="NIY168" s="118"/>
      <c r="NIZ168" s="118"/>
      <c r="NJA168" s="118"/>
      <c r="NJB168" s="118"/>
      <c r="NJC168" s="118"/>
      <c r="NJD168" s="118"/>
      <c r="NJE168" s="118"/>
      <c r="NJF168" s="118"/>
      <c r="NJG168" s="118"/>
      <c r="NJH168" s="118"/>
      <c r="NJI168" s="118"/>
      <c r="NJJ168" s="118"/>
      <c r="NJK168" s="118"/>
      <c r="NJL168" s="118"/>
      <c r="NJM168" s="118"/>
      <c r="NJN168" s="118"/>
      <c r="NJO168" s="118"/>
      <c r="NJP168" s="118"/>
      <c r="NJQ168" s="118"/>
      <c r="NJR168" s="118"/>
      <c r="NJS168" s="118"/>
      <c r="NJT168" s="118"/>
      <c r="NJU168" s="118"/>
      <c r="NJV168" s="118"/>
      <c r="NJW168" s="118"/>
      <c r="NJX168" s="118"/>
      <c r="NJY168" s="118"/>
      <c r="NJZ168" s="118"/>
      <c r="NKA168" s="118"/>
      <c r="NKB168" s="118"/>
      <c r="NKC168" s="118"/>
      <c r="NKD168" s="118"/>
      <c r="NKE168" s="118"/>
      <c r="NKF168" s="118"/>
      <c r="NKG168" s="118"/>
      <c r="NKH168" s="118"/>
      <c r="NKI168" s="118"/>
      <c r="NKJ168" s="118"/>
      <c r="NKK168" s="118"/>
      <c r="NKL168" s="118"/>
      <c r="NKM168" s="118"/>
      <c r="NKN168" s="118"/>
      <c r="NKO168" s="118"/>
      <c r="NKP168" s="118"/>
      <c r="NKQ168" s="118"/>
      <c r="NKR168" s="118"/>
      <c r="NKS168" s="118"/>
      <c r="NKT168" s="118"/>
      <c r="NKU168" s="118"/>
      <c r="NKV168" s="118"/>
      <c r="NKW168" s="118"/>
      <c r="NKX168" s="118"/>
      <c r="NKY168" s="118"/>
      <c r="NKZ168" s="118"/>
      <c r="NLA168" s="118"/>
      <c r="NLB168" s="118"/>
      <c r="NLC168" s="118"/>
      <c r="NLD168" s="118"/>
      <c r="NLE168" s="118"/>
      <c r="NLF168" s="118"/>
      <c r="NLG168" s="118"/>
      <c r="NLH168" s="118"/>
      <c r="NLI168" s="118"/>
      <c r="NLJ168" s="118"/>
      <c r="NLK168" s="118"/>
      <c r="NLL168" s="118"/>
      <c r="NLM168" s="118"/>
      <c r="NLN168" s="118"/>
      <c r="NLO168" s="118"/>
      <c r="NLP168" s="118"/>
      <c r="NLQ168" s="118"/>
      <c r="NLR168" s="118"/>
      <c r="NLS168" s="118"/>
      <c r="NLT168" s="118"/>
      <c r="NLU168" s="118"/>
      <c r="NLV168" s="118"/>
      <c r="NLW168" s="118"/>
      <c r="NLX168" s="118"/>
      <c r="NLY168" s="118"/>
      <c r="NLZ168" s="118"/>
      <c r="NMA168" s="118"/>
      <c r="NMB168" s="118"/>
      <c r="NMC168" s="118"/>
      <c r="NMD168" s="118"/>
      <c r="NME168" s="118"/>
      <c r="NMF168" s="118"/>
      <c r="NMG168" s="118"/>
      <c r="NMH168" s="118"/>
      <c r="NMI168" s="118"/>
      <c r="NMJ168" s="118"/>
      <c r="NMK168" s="118"/>
      <c r="NML168" s="118"/>
      <c r="NMM168" s="118"/>
      <c r="NMN168" s="118"/>
      <c r="NMO168" s="118"/>
      <c r="NMP168" s="118"/>
      <c r="NMQ168" s="118"/>
      <c r="NMR168" s="118"/>
      <c r="NMS168" s="118"/>
      <c r="NMT168" s="118"/>
      <c r="NMU168" s="118"/>
      <c r="NMV168" s="118"/>
      <c r="NMW168" s="118"/>
      <c r="NMX168" s="118"/>
      <c r="NMY168" s="118"/>
      <c r="NMZ168" s="118"/>
      <c r="NNA168" s="118"/>
      <c r="NNB168" s="118"/>
      <c r="NNC168" s="118"/>
      <c r="NND168" s="118"/>
      <c r="NNE168" s="118"/>
      <c r="NNF168" s="118"/>
      <c r="NNG168" s="118"/>
      <c r="NNH168" s="118"/>
      <c r="NNI168" s="118"/>
      <c r="NNJ168" s="118"/>
      <c r="NNK168" s="118"/>
      <c r="NNL168" s="118"/>
      <c r="NNM168" s="118"/>
      <c r="NNN168" s="118"/>
      <c r="NNO168" s="118"/>
      <c r="NNP168" s="118"/>
      <c r="NNQ168" s="118"/>
      <c r="NNR168" s="118"/>
      <c r="NNS168" s="118"/>
      <c r="NNT168" s="118"/>
      <c r="NNU168" s="118"/>
      <c r="NNV168" s="118"/>
      <c r="NNW168" s="118"/>
      <c r="NNX168" s="118"/>
      <c r="NNY168" s="118"/>
      <c r="NNZ168" s="118"/>
      <c r="NOA168" s="118"/>
      <c r="NOB168" s="118"/>
      <c r="NOC168" s="118"/>
      <c r="NOD168" s="118"/>
      <c r="NOE168" s="118"/>
      <c r="NOF168" s="118"/>
      <c r="NOG168" s="118"/>
      <c r="NOH168" s="118"/>
      <c r="NOI168" s="118"/>
      <c r="NOJ168" s="118"/>
      <c r="NOK168" s="118"/>
      <c r="NOL168" s="118"/>
      <c r="NOM168" s="118"/>
      <c r="NON168" s="118"/>
      <c r="NOO168" s="118"/>
      <c r="NOP168" s="118"/>
      <c r="NOQ168" s="118"/>
      <c r="NOR168" s="118"/>
      <c r="NOS168" s="118"/>
      <c r="NOT168" s="118"/>
      <c r="NOU168" s="118"/>
      <c r="NOV168" s="118"/>
      <c r="NOW168" s="118"/>
      <c r="NOX168" s="118"/>
      <c r="NOY168" s="118"/>
      <c r="NOZ168" s="118"/>
      <c r="NPA168" s="118"/>
      <c r="NPB168" s="118"/>
      <c r="NPC168" s="118"/>
      <c r="NPD168" s="118"/>
      <c r="NPE168" s="118"/>
      <c r="NPF168" s="118"/>
      <c r="NPG168" s="118"/>
      <c r="NPH168" s="118"/>
      <c r="NPI168" s="118"/>
      <c r="NPJ168" s="118"/>
      <c r="NPK168" s="118"/>
      <c r="NPL168" s="118"/>
      <c r="NPM168" s="118"/>
      <c r="NPN168" s="118"/>
      <c r="NPO168" s="118"/>
      <c r="NPP168" s="118"/>
      <c r="NPQ168" s="118"/>
      <c r="NPR168" s="118"/>
      <c r="NPS168" s="118"/>
      <c r="NPT168" s="118"/>
      <c r="NPU168" s="118"/>
      <c r="NPV168" s="118"/>
      <c r="NPW168" s="118"/>
      <c r="NPX168" s="118"/>
      <c r="NPY168" s="118"/>
      <c r="NPZ168" s="118"/>
      <c r="NQA168" s="118"/>
      <c r="NQB168" s="118"/>
      <c r="NQC168" s="118"/>
      <c r="NQD168" s="118"/>
      <c r="NQE168" s="118"/>
      <c r="NQF168" s="118"/>
      <c r="NQG168" s="118"/>
      <c r="NQH168" s="118"/>
      <c r="NQI168" s="118"/>
      <c r="NQJ168" s="118"/>
      <c r="NQK168" s="118"/>
      <c r="NQL168" s="118"/>
      <c r="NQM168" s="118"/>
      <c r="NQN168" s="118"/>
      <c r="NQO168" s="118"/>
      <c r="NQP168" s="118"/>
      <c r="NQQ168" s="118"/>
      <c r="NQR168" s="118"/>
      <c r="NQS168" s="118"/>
      <c r="NQT168" s="118"/>
      <c r="NQU168" s="118"/>
      <c r="NQV168" s="118"/>
      <c r="NQW168" s="118"/>
      <c r="NQX168" s="118"/>
      <c r="NQY168" s="118"/>
      <c r="NQZ168" s="118"/>
      <c r="NRA168" s="118"/>
      <c r="NRB168" s="118"/>
      <c r="NRC168" s="118"/>
      <c r="NRD168" s="118"/>
      <c r="NRE168" s="118"/>
      <c r="NRF168" s="118"/>
      <c r="NRG168" s="118"/>
      <c r="NRH168" s="118"/>
      <c r="NRI168" s="118"/>
      <c r="NRJ168" s="118"/>
      <c r="NRK168" s="118"/>
      <c r="NRL168" s="118"/>
      <c r="NRM168" s="118"/>
      <c r="NRN168" s="118"/>
      <c r="NRO168" s="118"/>
      <c r="NRP168" s="118"/>
      <c r="NRQ168" s="118"/>
      <c r="NRR168" s="118"/>
      <c r="NRS168" s="118"/>
      <c r="NRT168" s="118"/>
      <c r="NRU168" s="118"/>
      <c r="NRV168" s="118"/>
      <c r="NRW168" s="118"/>
      <c r="NRX168" s="118"/>
      <c r="NRY168" s="118"/>
      <c r="NRZ168" s="118"/>
      <c r="NSA168" s="118"/>
      <c r="NSB168" s="118"/>
      <c r="NSC168" s="118"/>
      <c r="NSD168" s="118"/>
      <c r="NSE168" s="118"/>
      <c r="NSF168" s="118"/>
      <c r="NSG168" s="118"/>
      <c r="NSH168" s="118"/>
      <c r="NSI168" s="118"/>
      <c r="NSJ168" s="118"/>
      <c r="NSK168" s="118"/>
      <c r="NSL168" s="118"/>
      <c r="NSM168" s="118"/>
      <c r="NSN168" s="118"/>
      <c r="NSO168" s="118"/>
      <c r="NSP168" s="118"/>
      <c r="NSQ168" s="118"/>
      <c r="NSR168" s="118"/>
      <c r="NSS168" s="118"/>
      <c r="NST168" s="118"/>
      <c r="NSU168" s="118"/>
      <c r="NSV168" s="118"/>
      <c r="NSW168" s="118"/>
      <c r="NSX168" s="118"/>
      <c r="NSY168" s="118"/>
      <c r="NSZ168" s="118"/>
      <c r="NTA168" s="118"/>
      <c r="NTB168" s="118"/>
      <c r="NTC168" s="118"/>
      <c r="NTD168" s="118"/>
      <c r="NTE168" s="118"/>
      <c r="NTF168" s="118"/>
      <c r="NTG168" s="118"/>
      <c r="NTH168" s="118"/>
      <c r="NTI168" s="118"/>
      <c r="NTJ168" s="118"/>
      <c r="NTK168" s="118"/>
      <c r="NTL168" s="118"/>
      <c r="NTM168" s="118"/>
      <c r="NTN168" s="118"/>
      <c r="NTO168" s="118"/>
      <c r="NTP168" s="118"/>
      <c r="NTQ168" s="118"/>
      <c r="NTR168" s="118"/>
      <c r="NTS168" s="118"/>
      <c r="NTT168" s="118"/>
      <c r="NTU168" s="118"/>
      <c r="NTV168" s="118"/>
      <c r="NTW168" s="118"/>
      <c r="NTX168" s="118"/>
      <c r="NTY168" s="118"/>
      <c r="NTZ168" s="118"/>
      <c r="NUA168" s="118"/>
      <c r="NUB168" s="118"/>
      <c r="NUC168" s="118"/>
      <c r="NUD168" s="118"/>
      <c r="NUE168" s="118"/>
      <c r="NUF168" s="118"/>
      <c r="NUG168" s="118"/>
      <c r="NUH168" s="118"/>
      <c r="NUI168" s="118"/>
      <c r="NUJ168" s="118"/>
      <c r="NUK168" s="118"/>
      <c r="NUL168" s="118"/>
      <c r="NUM168" s="118"/>
      <c r="NUN168" s="118"/>
      <c r="NUO168" s="118"/>
      <c r="NUP168" s="118"/>
      <c r="NUQ168" s="118"/>
      <c r="NUR168" s="118"/>
      <c r="NUS168" s="118"/>
      <c r="NUT168" s="118"/>
      <c r="NUU168" s="118"/>
      <c r="NUV168" s="118"/>
      <c r="NUW168" s="118"/>
      <c r="NUX168" s="118"/>
      <c r="NUY168" s="118"/>
      <c r="NUZ168" s="118"/>
      <c r="NVA168" s="118"/>
      <c r="NVB168" s="118"/>
      <c r="NVC168" s="118"/>
      <c r="NVD168" s="118"/>
      <c r="NVE168" s="118"/>
      <c r="NVF168" s="118"/>
      <c r="NVG168" s="118"/>
      <c r="NVH168" s="118"/>
      <c r="NVI168" s="118"/>
      <c r="NVJ168" s="118"/>
      <c r="NVK168" s="118"/>
      <c r="NVL168" s="118"/>
      <c r="NVM168" s="118"/>
      <c r="NVN168" s="118"/>
      <c r="NVO168" s="118"/>
      <c r="NVP168" s="118"/>
      <c r="NVQ168" s="118"/>
      <c r="NVR168" s="118"/>
      <c r="NVS168" s="118"/>
      <c r="NVT168" s="118"/>
      <c r="NVU168" s="118"/>
      <c r="NVV168" s="118"/>
      <c r="NVW168" s="118"/>
      <c r="NVX168" s="118"/>
      <c r="NVY168" s="118"/>
      <c r="NVZ168" s="118"/>
      <c r="NWA168" s="118"/>
      <c r="NWB168" s="118"/>
      <c r="NWC168" s="118"/>
      <c r="NWD168" s="118"/>
      <c r="NWE168" s="118"/>
      <c r="NWF168" s="118"/>
      <c r="NWG168" s="118"/>
      <c r="NWH168" s="118"/>
      <c r="NWI168" s="118"/>
      <c r="NWJ168" s="118"/>
      <c r="NWK168" s="118"/>
      <c r="NWL168" s="118"/>
      <c r="NWM168" s="118"/>
      <c r="NWN168" s="118"/>
      <c r="NWO168" s="118"/>
      <c r="NWP168" s="118"/>
      <c r="NWQ168" s="118"/>
      <c r="NWR168" s="118"/>
      <c r="NWS168" s="118"/>
      <c r="NWT168" s="118"/>
      <c r="NWU168" s="118"/>
      <c r="NWV168" s="118"/>
      <c r="NWW168" s="118"/>
      <c r="NWX168" s="118"/>
      <c r="NWY168" s="118"/>
      <c r="NWZ168" s="118"/>
      <c r="NXA168" s="118"/>
      <c r="NXB168" s="118"/>
      <c r="NXC168" s="118"/>
      <c r="NXD168" s="118"/>
      <c r="NXE168" s="118"/>
      <c r="NXF168" s="118"/>
      <c r="NXG168" s="118"/>
      <c r="NXH168" s="118"/>
      <c r="NXI168" s="118"/>
      <c r="NXJ168" s="118"/>
      <c r="NXK168" s="118"/>
      <c r="NXL168" s="118"/>
      <c r="NXM168" s="118"/>
      <c r="NXN168" s="118"/>
      <c r="NXO168" s="118"/>
      <c r="NXP168" s="118"/>
      <c r="NXQ168" s="118"/>
      <c r="NXR168" s="118"/>
      <c r="NXS168" s="118"/>
      <c r="NXT168" s="118"/>
      <c r="NXU168" s="118"/>
      <c r="NXV168" s="118"/>
      <c r="NXW168" s="118"/>
      <c r="NXX168" s="118"/>
      <c r="NXY168" s="118"/>
      <c r="NXZ168" s="118"/>
      <c r="NYA168" s="118"/>
      <c r="NYB168" s="118"/>
      <c r="NYC168" s="118"/>
      <c r="NYD168" s="118"/>
      <c r="NYE168" s="118"/>
      <c r="NYF168" s="118"/>
      <c r="NYG168" s="118"/>
      <c r="NYH168" s="118"/>
      <c r="NYI168" s="118"/>
      <c r="NYJ168" s="118"/>
      <c r="NYK168" s="118"/>
      <c r="NYL168" s="118"/>
      <c r="NYM168" s="118"/>
      <c r="NYN168" s="118"/>
      <c r="NYO168" s="118"/>
      <c r="NYP168" s="118"/>
      <c r="NYQ168" s="118"/>
      <c r="NYR168" s="118"/>
      <c r="NYS168" s="118"/>
      <c r="NYT168" s="118"/>
      <c r="NYU168" s="118"/>
      <c r="NYV168" s="118"/>
      <c r="NYW168" s="118"/>
      <c r="NYX168" s="118"/>
      <c r="NYY168" s="118"/>
      <c r="NYZ168" s="118"/>
      <c r="NZA168" s="118"/>
      <c r="NZB168" s="118"/>
      <c r="NZC168" s="118"/>
      <c r="NZD168" s="118"/>
      <c r="NZE168" s="118"/>
      <c r="NZF168" s="118"/>
      <c r="NZG168" s="118"/>
      <c r="NZH168" s="118"/>
      <c r="NZI168" s="118"/>
      <c r="NZJ168" s="118"/>
      <c r="NZK168" s="118"/>
      <c r="NZL168" s="118"/>
      <c r="NZM168" s="118"/>
      <c r="NZN168" s="118"/>
      <c r="NZO168" s="118"/>
      <c r="NZP168" s="118"/>
      <c r="NZQ168" s="118"/>
      <c r="NZR168" s="118"/>
      <c r="NZS168" s="118"/>
      <c r="NZT168" s="118"/>
      <c r="NZU168" s="118"/>
      <c r="NZV168" s="118"/>
      <c r="NZW168" s="118"/>
      <c r="NZX168" s="118"/>
      <c r="NZY168" s="118"/>
      <c r="NZZ168" s="118"/>
      <c r="OAA168" s="118"/>
      <c r="OAB168" s="118"/>
      <c r="OAC168" s="118"/>
      <c r="OAD168" s="118"/>
      <c r="OAE168" s="118"/>
      <c r="OAF168" s="118"/>
      <c r="OAG168" s="118"/>
      <c r="OAH168" s="118"/>
      <c r="OAI168" s="118"/>
      <c r="OAJ168" s="118"/>
      <c r="OAK168" s="118"/>
      <c r="OAL168" s="118"/>
      <c r="OAM168" s="118"/>
      <c r="OAN168" s="118"/>
      <c r="OAO168" s="118"/>
      <c r="OAP168" s="118"/>
      <c r="OAQ168" s="118"/>
      <c r="OAR168" s="118"/>
      <c r="OAS168" s="118"/>
      <c r="OAT168" s="118"/>
      <c r="OAU168" s="118"/>
      <c r="OAV168" s="118"/>
      <c r="OAW168" s="118"/>
      <c r="OAX168" s="118"/>
      <c r="OAY168" s="118"/>
      <c r="OAZ168" s="118"/>
      <c r="OBA168" s="118"/>
      <c r="OBB168" s="118"/>
      <c r="OBC168" s="118"/>
      <c r="OBD168" s="118"/>
      <c r="OBE168" s="118"/>
      <c r="OBF168" s="118"/>
      <c r="OBG168" s="118"/>
      <c r="OBH168" s="118"/>
      <c r="OBI168" s="118"/>
      <c r="OBJ168" s="118"/>
      <c r="OBK168" s="118"/>
      <c r="OBL168" s="118"/>
      <c r="OBM168" s="118"/>
      <c r="OBN168" s="118"/>
      <c r="OBO168" s="118"/>
      <c r="OBP168" s="118"/>
      <c r="OBQ168" s="118"/>
      <c r="OBR168" s="118"/>
      <c r="OBS168" s="118"/>
      <c r="OBT168" s="118"/>
      <c r="OBU168" s="118"/>
      <c r="OBV168" s="118"/>
      <c r="OBW168" s="118"/>
      <c r="OBX168" s="118"/>
      <c r="OBY168" s="118"/>
      <c r="OBZ168" s="118"/>
      <c r="OCA168" s="118"/>
      <c r="OCB168" s="118"/>
      <c r="OCC168" s="118"/>
      <c r="OCD168" s="118"/>
      <c r="OCE168" s="118"/>
      <c r="OCF168" s="118"/>
      <c r="OCG168" s="118"/>
      <c r="OCH168" s="118"/>
      <c r="OCI168" s="118"/>
      <c r="OCJ168" s="118"/>
      <c r="OCK168" s="118"/>
      <c r="OCL168" s="118"/>
      <c r="OCM168" s="118"/>
      <c r="OCN168" s="118"/>
      <c r="OCO168" s="118"/>
      <c r="OCP168" s="118"/>
      <c r="OCQ168" s="118"/>
      <c r="OCR168" s="118"/>
      <c r="OCS168" s="118"/>
      <c r="OCT168" s="118"/>
      <c r="OCU168" s="118"/>
      <c r="OCV168" s="118"/>
      <c r="OCW168" s="118"/>
      <c r="OCX168" s="118"/>
      <c r="OCY168" s="118"/>
      <c r="OCZ168" s="118"/>
      <c r="ODA168" s="118"/>
      <c r="ODB168" s="118"/>
      <c r="ODC168" s="118"/>
      <c r="ODD168" s="118"/>
      <c r="ODE168" s="118"/>
      <c r="ODF168" s="118"/>
      <c r="ODG168" s="118"/>
      <c r="ODH168" s="118"/>
      <c r="ODI168" s="118"/>
      <c r="ODJ168" s="118"/>
      <c r="ODK168" s="118"/>
      <c r="ODL168" s="118"/>
      <c r="ODM168" s="118"/>
      <c r="ODN168" s="118"/>
      <c r="ODO168" s="118"/>
      <c r="ODP168" s="118"/>
      <c r="ODQ168" s="118"/>
      <c r="ODR168" s="118"/>
      <c r="ODS168" s="118"/>
      <c r="ODT168" s="118"/>
      <c r="ODU168" s="118"/>
      <c r="ODV168" s="118"/>
      <c r="ODW168" s="118"/>
      <c r="ODX168" s="118"/>
      <c r="ODY168" s="118"/>
      <c r="ODZ168" s="118"/>
      <c r="OEA168" s="118"/>
      <c r="OEB168" s="118"/>
      <c r="OEC168" s="118"/>
      <c r="OED168" s="118"/>
      <c r="OEE168" s="118"/>
      <c r="OEF168" s="118"/>
      <c r="OEG168" s="118"/>
      <c r="OEH168" s="118"/>
      <c r="OEI168" s="118"/>
      <c r="OEJ168" s="118"/>
      <c r="OEK168" s="118"/>
      <c r="OEL168" s="118"/>
      <c r="OEM168" s="118"/>
      <c r="OEN168" s="118"/>
      <c r="OEO168" s="118"/>
      <c r="OEP168" s="118"/>
      <c r="OEQ168" s="118"/>
      <c r="OER168" s="118"/>
      <c r="OES168" s="118"/>
      <c r="OET168" s="118"/>
      <c r="OEU168" s="118"/>
      <c r="OEV168" s="118"/>
      <c r="OEW168" s="118"/>
      <c r="OEX168" s="118"/>
      <c r="OEY168" s="118"/>
      <c r="OEZ168" s="118"/>
      <c r="OFA168" s="118"/>
      <c r="OFB168" s="118"/>
      <c r="OFC168" s="118"/>
      <c r="OFD168" s="118"/>
      <c r="OFE168" s="118"/>
      <c r="OFF168" s="118"/>
      <c r="OFG168" s="118"/>
      <c r="OFH168" s="118"/>
      <c r="OFI168" s="118"/>
      <c r="OFJ168" s="118"/>
      <c r="OFK168" s="118"/>
      <c r="OFL168" s="118"/>
      <c r="OFM168" s="118"/>
      <c r="OFN168" s="118"/>
      <c r="OFO168" s="118"/>
      <c r="OFP168" s="118"/>
      <c r="OFQ168" s="118"/>
      <c r="OFR168" s="118"/>
      <c r="OFS168" s="118"/>
      <c r="OFT168" s="118"/>
      <c r="OFU168" s="118"/>
      <c r="OFV168" s="118"/>
      <c r="OFW168" s="118"/>
      <c r="OFX168" s="118"/>
      <c r="OFY168" s="118"/>
      <c r="OFZ168" s="118"/>
      <c r="OGA168" s="118"/>
      <c r="OGB168" s="118"/>
      <c r="OGC168" s="118"/>
      <c r="OGD168" s="118"/>
      <c r="OGE168" s="118"/>
      <c r="OGF168" s="118"/>
      <c r="OGG168" s="118"/>
      <c r="OGH168" s="118"/>
      <c r="OGI168" s="118"/>
      <c r="OGJ168" s="118"/>
      <c r="OGK168" s="118"/>
      <c r="OGL168" s="118"/>
      <c r="OGM168" s="118"/>
      <c r="OGN168" s="118"/>
      <c r="OGO168" s="118"/>
      <c r="OGP168" s="118"/>
      <c r="OGQ168" s="118"/>
      <c r="OGR168" s="118"/>
      <c r="OGS168" s="118"/>
      <c r="OGT168" s="118"/>
      <c r="OGU168" s="118"/>
      <c r="OGV168" s="118"/>
      <c r="OGW168" s="118"/>
      <c r="OGX168" s="118"/>
      <c r="OGY168" s="118"/>
      <c r="OGZ168" s="118"/>
      <c r="OHA168" s="118"/>
      <c r="OHB168" s="118"/>
      <c r="OHC168" s="118"/>
      <c r="OHD168" s="118"/>
      <c r="OHE168" s="118"/>
      <c r="OHF168" s="118"/>
      <c r="OHG168" s="118"/>
      <c r="OHH168" s="118"/>
      <c r="OHI168" s="118"/>
      <c r="OHJ168" s="118"/>
      <c r="OHK168" s="118"/>
      <c r="OHL168" s="118"/>
      <c r="OHM168" s="118"/>
      <c r="OHN168" s="118"/>
      <c r="OHO168" s="118"/>
      <c r="OHP168" s="118"/>
      <c r="OHQ168" s="118"/>
      <c r="OHR168" s="118"/>
      <c r="OHS168" s="118"/>
      <c r="OHT168" s="118"/>
      <c r="OHU168" s="118"/>
      <c r="OHV168" s="118"/>
      <c r="OHW168" s="118"/>
      <c r="OHX168" s="118"/>
      <c r="OHY168" s="118"/>
      <c r="OHZ168" s="118"/>
      <c r="OIA168" s="118"/>
      <c r="OIB168" s="118"/>
      <c r="OIC168" s="118"/>
      <c r="OID168" s="118"/>
      <c r="OIE168" s="118"/>
      <c r="OIF168" s="118"/>
      <c r="OIG168" s="118"/>
      <c r="OIH168" s="118"/>
      <c r="OII168" s="118"/>
      <c r="OIJ168" s="118"/>
      <c r="OIK168" s="118"/>
      <c r="OIL168" s="118"/>
      <c r="OIM168" s="118"/>
      <c r="OIN168" s="118"/>
      <c r="OIO168" s="118"/>
      <c r="OIP168" s="118"/>
      <c r="OIQ168" s="118"/>
      <c r="OIR168" s="118"/>
      <c r="OIS168" s="118"/>
      <c r="OIT168" s="118"/>
      <c r="OIU168" s="118"/>
      <c r="OIV168" s="118"/>
      <c r="OIW168" s="118"/>
      <c r="OIX168" s="118"/>
      <c r="OIY168" s="118"/>
      <c r="OIZ168" s="118"/>
      <c r="OJA168" s="118"/>
      <c r="OJB168" s="118"/>
      <c r="OJC168" s="118"/>
      <c r="OJD168" s="118"/>
      <c r="OJE168" s="118"/>
      <c r="OJF168" s="118"/>
      <c r="OJG168" s="118"/>
      <c r="OJH168" s="118"/>
      <c r="OJI168" s="118"/>
      <c r="OJJ168" s="118"/>
      <c r="OJK168" s="118"/>
      <c r="OJL168" s="118"/>
      <c r="OJM168" s="118"/>
      <c r="OJN168" s="118"/>
      <c r="OJO168" s="118"/>
      <c r="OJP168" s="118"/>
      <c r="OJQ168" s="118"/>
      <c r="OJR168" s="118"/>
      <c r="OJS168" s="118"/>
      <c r="OJT168" s="118"/>
      <c r="OJU168" s="118"/>
      <c r="OJV168" s="118"/>
      <c r="OJW168" s="118"/>
      <c r="OJX168" s="118"/>
      <c r="OJY168" s="118"/>
      <c r="OJZ168" s="118"/>
      <c r="OKA168" s="118"/>
      <c r="OKB168" s="118"/>
      <c r="OKC168" s="118"/>
      <c r="OKD168" s="118"/>
      <c r="OKE168" s="118"/>
      <c r="OKF168" s="118"/>
      <c r="OKG168" s="118"/>
      <c r="OKH168" s="118"/>
      <c r="OKI168" s="118"/>
      <c r="OKJ168" s="118"/>
      <c r="OKK168" s="118"/>
      <c r="OKL168" s="118"/>
      <c r="OKM168" s="118"/>
      <c r="OKN168" s="118"/>
      <c r="OKO168" s="118"/>
      <c r="OKP168" s="118"/>
      <c r="OKQ168" s="118"/>
      <c r="OKR168" s="118"/>
      <c r="OKS168" s="118"/>
      <c r="OKT168" s="118"/>
      <c r="OKU168" s="118"/>
      <c r="OKV168" s="118"/>
      <c r="OKW168" s="118"/>
      <c r="OKX168" s="118"/>
      <c r="OKY168" s="118"/>
      <c r="OKZ168" s="118"/>
      <c r="OLA168" s="118"/>
      <c r="OLB168" s="118"/>
      <c r="OLC168" s="118"/>
      <c r="OLD168" s="118"/>
      <c r="OLE168" s="118"/>
      <c r="OLF168" s="118"/>
      <c r="OLG168" s="118"/>
      <c r="OLH168" s="118"/>
      <c r="OLI168" s="118"/>
      <c r="OLJ168" s="118"/>
      <c r="OLK168" s="118"/>
      <c r="OLL168" s="118"/>
      <c r="OLM168" s="118"/>
      <c r="OLN168" s="118"/>
      <c r="OLO168" s="118"/>
      <c r="OLP168" s="118"/>
      <c r="OLQ168" s="118"/>
      <c r="OLR168" s="118"/>
      <c r="OLS168" s="118"/>
      <c r="OLT168" s="118"/>
      <c r="OLU168" s="118"/>
      <c r="OLV168" s="118"/>
      <c r="OLW168" s="118"/>
      <c r="OLX168" s="118"/>
      <c r="OLY168" s="118"/>
      <c r="OLZ168" s="118"/>
      <c r="OMA168" s="118"/>
      <c r="OMB168" s="118"/>
      <c r="OMC168" s="118"/>
      <c r="OMD168" s="118"/>
      <c r="OME168" s="118"/>
      <c r="OMF168" s="118"/>
      <c r="OMG168" s="118"/>
      <c r="OMH168" s="118"/>
      <c r="OMI168" s="118"/>
      <c r="OMJ168" s="118"/>
      <c r="OMK168" s="118"/>
      <c r="OML168" s="118"/>
      <c r="OMM168" s="118"/>
      <c r="OMN168" s="118"/>
      <c r="OMO168" s="118"/>
      <c r="OMP168" s="118"/>
      <c r="OMQ168" s="118"/>
      <c r="OMR168" s="118"/>
      <c r="OMS168" s="118"/>
      <c r="OMT168" s="118"/>
      <c r="OMU168" s="118"/>
      <c r="OMV168" s="118"/>
      <c r="OMW168" s="118"/>
      <c r="OMX168" s="118"/>
      <c r="OMY168" s="118"/>
      <c r="OMZ168" s="118"/>
      <c r="ONA168" s="118"/>
      <c r="ONB168" s="118"/>
      <c r="ONC168" s="118"/>
      <c r="OND168" s="118"/>
      <c r="ONE168" s="118"/>
      <c r="ONF168" s="118"/>
      <c r="ONG168" s="118"/>
      <c r="ONH168" s="118"/>
      <c r="ONI168" s="118"/>
      <c r="ONJ168" s="118"/>
      <c r="ONK168" s="118"/>
      <c r="ONL168" s="118"/>
      <c r="ONM168" s="118"/>
      <c r="ONN168" s="118"/>
      <c r="ONO168" s="118"/>
      <c r="ONP168" s="118"/>
      <c r="ONQ168" s="118"/>
      <c r="ONR168" s="118"/>
      <c r="ONS168" s="118"/>
      <c r="ONT168" s="118"/>
      <c r="ONU168" s="118"/>
      <c r="ONV168" s="118"/>
      <c r="ONW168" s="118"/>
      <c r="ONX168" s="118"/>
      <c r="ONY168" s="118"/>
      <c r="ONZ168" s="118"/>
      <c r="OOA168" s="118"/>
      <c r="OOB168" s="118"/>
      <c r="OOC168" s="118"/>
      <c r="OOD168" s="118"/>
      <c r="OOE168" s="118"/>
      <c r="OOF168" s="118"/>
      <c r="OOG168" s="118"/>
      <c r="OOH168" s="118"/>
      <c r="OOI168" s="118"/>
      <c r="OOJ168" s="118"/>
      <c r="OOK168" s="118"/>
      <c r="OOL168" s="118"/>
      <c r="OOM168" s="118"/>
      <c r="OON168" s="118"/>
      <c r="OOO168" s="118"/>
      <c r="OOP168" s="118"/>
      <c r="OOQ168" s="118"/>
      <c r="OOR168" s="118"/>
      <c r="OOS168" s="118"/>
      <c r="OOT168" s="118"/>
      <c r="OOU168" s="118"/>
      <c r="OOV168" s="118"/>
      <c r="OOW168" s="118"/>
      <c r="OOX168" s="118"/>
      <c r="OOY168" s="118"/>
      <c r="OOZ168" s="118"/>
      <c r="OPA168" s="118"/>
      <c r="OPB168" s="118"/>
      <c r="OPC168" s="118"/>
      <c r="OPD168" s="118"/>
      <c r="OPE168" s="118"/>
      <c r="OPF168" s="118"/>
      <c r="OPG168" s="118"/>
      <c r="OPH168" s="118"/>
      <c r="OPI168" s="118"/>
      <c r="OPJ168" s="118"/>
      <c r="OPK168" s="118"/>
      <c r="OPL168" s="118"/>
      <c r="OPM168" s="118"/>
      <c r="OPN168" s="118"/>
      <c r="OPO168" s="118"/>
      <c r="OPP168" s="118"/>
      <c r="OPQ168" s="118"/>
      <c r="OPR168" s="118"/>
      <c r="OPS168" s="118"/>
      <c r="OPT168" s="118"/>
      <c r="OPU168" s="118"/>
      <c r="OPV168" s="118"/>
      <c r="OPW168" s="118"/>
      <c r="OPX168" s="118"/>
      <c r="OPY168" s="118"/>
      <c r="OPZ168" s="118"/>
      <c r="OQA168" s="118"/>
      <c r="OQB168" s="118"/>
      <c r="OQC168" s="118"/>
      <c r="OQD168" s="118"/>
      <c r="OQE168" s="118"/>
      <c r="OQF168" s="118"/>
      <c r="OQG168" s="118"/>
      <c r="OQH168" s="118"/>
      <c r="OQI168" s="118"/>
      <c r="OQJ168" s="118"/>
      <c r="OQK168" s="118"/>
      <c r="OQL168" s="118"/>
      <c r="OQM168" s="118"/>
      <c r="OQN168" s="118"/>
      <c r="OQO168" s="118"/>
      <c r="OQP168" s="118"/>
      <c r="OQQ168" s="118"/>
      <c r="OQR168" s="118"/>
      <c r="OQS168" s="118"/>
      <c r="OQT168" s="118"/>
      <c r="OQU168" s="118"/>
      <c r="OQV168" s="118"/>
      <c r="OQW168" s="118"/>
      <c r="OQX168" s="118"/>
      <c r="OQY168" s="118"/>
      <c r="OQZ168" s="118"/>
      <c r="ORA168" s="118"/>
      <c r="ORB168" s="118"/>
      <c r="ORC168" s="118"/>
      <c r="ORD168" s="118"/>
      <c r="ORE168" s="118"/>
      <c r="ORF168" s="118"/>
      <c r="ORG168" s="118"/>
      <c r="ORH168" s="118"/>
      <c r="ORI168" s="118"/>
      <c r="ORJ168" s="118"/>
      <c r="ORK168" s="118"/>
      <c r="ORL168" s="118"/>
      <c r="ORM168" s="118"/>
      <c r="ORN168" s="118"/>
      <c r="ORO168" s="118"/>
      <c r="ORP168" s="118"/>
      <c r="ORQ168" s="118"/>
      <c r="ORR168" s="118"/>
      <c r="ORS168" s="118"/>
      <c r="ORT168" s="118"/>
      <c r="ORU168" s="118"/>
      <c r="ORV168" s="118"/>
      <c r="ORW168" s="118"/>
      <c r="ORX168" s="118"/>
      <c r="ORY168" s="118"/>
      <c r="ORZ168" s="118"/>
      <c r="OSA168" s="118"/>
      <c r="OSB168" s="118"/>
      <c r="OSC168" s="118"/>
      <c r="OSD168" s="118"/>
      <c r="OSE168" s="118"/>
      <c r="OSF168" s="118"/>
      <c r="OSG168" s="118"/>
      <c r="OSH168" s="118"/>
      <c r="OSI168" s="118"/>
      <c r="OSJ168" s="118"/>
      <c r="OSK168" s="118"/>
      <c r="OSL168" s="118"/>
      <c r="OSM168" s="118"/>
      <c r="OSN168" s="118"/>
      <c r="OSO168" s="118"/>
      <c r="OSP168" s="118"/>
      <c r="OSQ168" s="118"/>
      <c r="OSR168" s="118"/>
      <c r="OSS168" s="118"/>
      <c r="OST168" s="118"/>
      <c r="OSU168" s="118"/>
      <c r="OSV168" s="118"/>
      <c r="OSW168" s="118"/>
      <c r="OSX168" s="118"/>
      <c r="OSY168" s="118"/>
      <c r="OSZ168" s="118"/>
      <c r="OTA168" s="118"/>
      <c r="OTB168" s="118"/>
      <c r="OTC168" s="118"/>
      <c r="OTD168" s="118"/>
      <c r="OTE168" s="118"/>
      <c r="OTF168" s="118"/>
      <c r="OTG168" s="118"/>
      <c r="OTH168" s="118"/>
      <c r="OTI168" s="118"/>
      <c r="OTJ168" s="118"/>
      <c r="OTK168" s="118"/>
      <c r="OTL168" s="118"/>
      <c r="OTM168" s="118"/>
      <c r="OTN168" s="118"/>
      <c r="OTO168" s="118"/>
      <c r="OTP168" s="118"/>
      <c r="OTQ168" s="118"/>
      <c r="OTR168" s="118"/>
      <c r="OTS168" s="118"/>
      <c r="OTT168" s="118"/>
      <c r="OTU168" s="118"/>
      <c r="OTV168" s="118"/>
      <c r="OTW168" s="118"/>
      <c r="OTX168" s="118"/>
      <c r="OTY168" s="118"/>
      <c r="OTZ168" s="118"/>
      <c r="OUA168" s="118"/>
      <c r="OUB168" s="118"/>
      <c r="OUC168" s="118"/>
      <c r="OUD168" s="118"/>
      <c r="OUE168" s="118"/>
      <c r="OUF168" s="118"/>
      <c r="OUG168" s="118"/>
      <c r="OUH168" s="118"/>
      <c r="OUI168" s="118"/>
      <c r="OUJ168" s="118"/>
      <c r="OUK168" s="118"/>
      <c r="OUL168" s="118"/>
      <c r="OUM168" s="118"/>
      <c r="OUN168" s="118"/>
      <c r="OUO168" s="118"/>
      <c r="OUP168" s="118"/>
      <c r="OUQ168" s="118"/>
      <c r="OUR168" s="118"/>
      <c r="OUS168" s="118"/>
      <c r="OUT168" s="118"/>
      <c r="OUU168" s="118"/>
      <c r="OUV168" s="118"/>
      <c r="OUW168" s="118"/>
      <c r="OUX168" s="118"/>
      <c r="OUY168" s="118"/>
      <c r="OUZ168" s="118"/>
      <c r="OVA168" s="118"/>
      <c r="OVB168" s="118"/>
      <c r="OVC168" s="118"/>
      <c r="OVD168" s="118"/>
      <c r="OVE168" s="118"/>
      <c r="OVF168" s="118"/>
      <c r="OVG168" s="118"/>
      <c r="OVH168" s="118"/>
      <c r="OVI168" s="118"/>
      <c r="OVJ168" s="118"/>
      <c r="OVK168" s="118"/>
      <c r="OVL168" s="118"/>
      <c r="OVM168" s="118"/>
      <c r="OVN168" s="118"/>
      <c r="OVO168" s="118"/>
      <c r="OVP168" s="118"/>
      <c r="OVQ168" s="118"/>
      <c r="OVR168" s="118"/>
      <c r="OVS168" s="118"/>
      <c r="OVT168" s="118"/>
      <c r="OVU168" s="118"/>
      <c r="OVV168" s="118"/>
      <c r="OVW168" s="118"/>
      <c r="OVX168" s="118"/>
      <c r="OVY168" s="118"/>
      <c r="OVZ168" s="118"/>
      <c r="OWA168" s="118"/>
      <c r="OWB168" s="118"/>
      <c r="OWC168" s="118"/>
      <c r="OWD168" s="118"/>
      <c r="OWE168" s="118"/>
      <c r="OWF168" s="118"/>
      <c r="OWG168" s="118"/>
      <c r="OWH168" s="118"/>
      <c r="OWI168" s="118"/>
      <c r="OWJ168" s="118"/>
      <c r="OWK168" s="118"/>
      <c r="OWL168" s="118"/>
      <c r="OWM168" s="118"/>
      <c r="OWN168" s="118"/>
      <c r="OWO168" s="118"/>
      <c r="OWP168" s="118"/>
      <c r="OWQ168" s="118"/>
      <c r="OWR168" s="118"/>
      <c r="OWS168" s="118"/>
      <c r="OWT168" s="118"/>
      <c r="OWU168" s="118"/>
      <c r="OWV168" s="118"/>
      <c r="OWW168" s="118"/>
      <c r="OWX168" s="118"/>
      <c r="OWY168" s="118"/>
      <c r="OWZ168" s="118"/>
      <c r="OXA168" s="118"/>
      <c r="OXB168" s="118"/>
      <c r="OXC168" s="118"/>
      <c r="OXD168" s="118"/>
      <c r="OXE168" s="118"/>
      <c r="OXF168" s="118"/>
      <c r="OXG168" s="118"/>
      <c r="OXH168" s="118"/>
      <c r="OXI168" s="118"/>
      <c r="OXJ168" s="118"/>
      <c r="OXK168" s="118"/>
      <c r="OXL168" s="118"/>
      <c r="OXM168" s="118"/>
      <c r="OXN168" s="118"/>
      <c r="OXO168" s="118"/>
      <c r="OXP168" s="118"/>
      <c r="OXQ168" s="118"/>
      <c r="OXR168" s="118"/>
      <c r="OXS168" s="118"/>
      <c r="OXT168" s="118"/>
      <c r="OXU168" s="118"/>
      <c r="OXV168" s="118"/>
      <c r="OXW168" s="118"/>
      <c r="OXX168" s="118"/>
      <c r="OXY168" s="118"/>
      <c r="OXZ168" s="118"/>
      <c r="OYA168" s="118"/>
      <c r="OYB168" s="118"/>
      <c r="OYC168" s="118"/>
      <c r="OYD168" s="118"/>
      <c r="OYE168" s="118"/>
      <c r="OYF168" s="118"/>
      <c r="OYG168" s="118"/>
      <c r="OYH168" s="118"/>
      <c r="OYI168" s="118"/>
      <c r="OYJ168" s="118"/>
      <c r="OYK168" s="118"/>
      <c r="OYL168" s="118"/>
      <c r="OYM168" s="118"/>
      <c r="OYN168" s="118"/>
      <c r="OYO168" s="118"/>
      <c r="OYP168" s="118"/>
      <c r="OYQ168" s="118"/>
      <c r="OYR168" s="118"/>
      <c r="OYS168" s="118"/>
      <c r="OYT168" s="118"/>
      <c r="OYU168" s="118"/>
      <c r="OYV168" s="118"/>
      <c r="OYW168" s="118"/>
      <c r="OYX168" s="118"/>
      <c r="OYY168" s="118"/>
      <c r="OYZ168" s="118"/>
      <c r="OZA168" s="118"/>
      <c r="OZB168" s="118"/>
      <c r="OZC168" s="118"/>
      <c r="OZD168" s="118"/>
      <c r="OZE168" s="118"/>
      <c r="OZF168" s="118"/>
      <c r="OZG168" s="118"/>
      <c r="OZH168" s="118"/>
      <c r="OZI168" s="118"/>
      <c r="OZJ168" s="118"/>
      <c r="OZK168" s="118"/>
      <c r="OZL168" s="118"/>
      <c r="OZM168" s="118"/>
      <c r="OZN168" s="118"/>
      <c r="OZO168" s="118"/>
      <c r="OZP168" s="118"/>
      <c r="OZQ168" s="118"/>
      <c r="OZR168" s="118"/>
      <c r="OZS168" s="118"/>
      <c r="OZT168" s="118"/>
      <c r="OZU168" s="118"/>
      <c r="OZV168" s="118"/>
      <c r="OZW168" s="118"/>
      <c r="OZX168" s="118"/>
      <c r="OZY168" s="118"/>
      <c r="OZZ168" s="118"/>
      <c r="PAA168" s="118"/>
      <c r="PAB168" s="118"/>
      <c r="PAC168" s="118"/>
      <c r="PAD168" s="118"/>
      <c r="PAE168" s="118"/>
      <c r="PAF168" s="118"/>
      <c r="PAG168" s="118"/>
      <c r="PAH168" s="118"/>
      <c r="PAI168" s="118"/>
      <c r="PAJ168" s="118"/>
      <c r="PAK168" s="118"/>
      <c r="PAL168" s="118"/>
      <c r="PAM168" s="118"/>
      <c r="PAN168" s="118"/>
      <c r="PAO168" s="118"/>
      <c r="PAP168" s="118"/>
      <c r="PAQ168" s="118"/>
      <c r="PAR168" s="118"/>
      <c r="PAS168" s="118"/>
      <c r="PAT168" s="118"/>
      <c r="PAU168" s="118"/>
      <c r="PAV168" s="118"/>
      <c r="PAW168" s="118"/>
      <c r="PAX168" s="118"/>
      <c r="PAY168" s="118"/>
      <c r="PAZ168" s="118"/>
      <c r="PBA168" s="118"/>
      <c r="PBB168" s="118"/>
      <c r="PBC168" s="118"/>
      <c r="PBD168" s="118"/>
      <c r="PBE168" s="118"/>
      <c r="PBF168" s="118"/>
      <c r="PBG168" s="118"/>
      <c r="PBH168" s="118"/>
      <c r="PBI168" s="118"/>
      <c r="PBJ168" s="118"/>
      <c r="PBK168" s="118"/>
      <c r="PBL168" s="118"/>
      <c r="PBM168" s="118"/>
      <c r="PBN168" s="118"/>
      <c r="PBO168" s="118"/>
      <c r="PBP168" s="118"/>
      <c r="PBQ168" s="118"/>
      <c r="PBR168" s="118"/>
      <c r="PBS168" s="118"/>
      <c r="PBT168" s="118"/>
      <c r="PBU168" s="118"/>
      <c r="PBV168" s="118"/>
      <c r="PBW168" s="118"/>
      <c r="PBX168" s="118"/>
      <c r="PBY168" s="118"/>
      <c r="PBZ168" s="118"/>
      <c r="PCA168" s="118"/>
      <c r="PCB168" s="118"/>
      <c r="PCC168" s="118"/>
      <c r="PCD168" s="118"/>
      <c r="PCE168" s="118"/>
      <c r="PCF168" s="118"/>
      <c r="PCG168" s="118"/>
      <c r="PCH168" s="118"/>
      <c r="PCI168" s="118"/>
      <c r="PCJ168" s="118"/>
      <c r="PCK168" s="118"/>
      <c r="PCL168" s="118"/>
      <c r="PCM168" s="118"/>
      <c r="PCN168" s="118"/>
      <c r="PCO168" s="118"/>
      <c r="PCP168" s="118"/>
      <c r="PCQ168" s="118"/>
      <c r="PCR168" s="118"/>
      <c r="PCS168" s="118"/>
      <c r="PCT168" s="118"/>
      <c r="PCU168" s="118"/>
      <c r="PCV168" s="118"/>
      <c r="PCW168" s="118"/>
      <c r="PCX168" s="118"/>
      <c r="PCY168" s="118"/>
      <c r="PCZ168" s="118"/>
      <c r="PDA168" s="118"/>
      <c r="PDB168" s="118"/>
      <c r="PDC168" s="118"/>
      <c r="PDD168" s="118"/>
      <c r="PDE168" s="118"/>
      <c r="PDF168" s="118"/>
      <c r="PDG168" s="118"/>
      <c r="PDH168" s="118"/>
      <c r="PDI168" s="118"/>
      <c r="PDJ168" s="118"/>
      <c r="PDK168" s="118"/>
      <c r="PDL168" s="118"/>
      <c r="PDM168" s="118"/>
      <c r="PDN168" s="118"/>
      <c r="PDO168" s="118"/>
      <c r="PDP168" s="118"/>
      <c r="PDQ168" s="118"/>
      <c r="PDR168" s="118"/>
      <c r="PDS168" s="118"/>
      <c r="PDT168" s="118"/>
      <c r="PDU168" s="118"/>
      <c r="PDV168" s="118"/>
      <c r="PDW168" s="118"/>
      <c r="PDX168" s="118"/>
      <c r="PDY168" s="118"/>
      <c r="PDZ168" s="118"/>
      <c r="PEA168" s="118"/>
      <c r="PEB168" s="118"/>
      <c r="PEC168" s="118"/>
      <c r="PED168" s="118"/>
      <c r="PEE168" s="118"/>
      <c r="PEF168" s="118"/>
      <c r="PEG168" s="118"/>
      <c r="PEH168" s="118"/>
      <c r="PEI168" s="118"/>
      <c r="PEJ168" s="118"/>
      <c r="PEK168" s="118"/>
      <c r="PEL168" s="118"/>
      <c r="PEM168" s="118"/>
      <c r="PEN168" s="118"/>
      <c r="PEO168" s="118"/>
      <c r="PEP168" s="118"/>
      <c r="PEQ168" s="118"/>
      <c r="PER168" s="118"/>
      <c r="PES168" s="118"/>
      <c r="PET168" s="118"/>
      <c r="PEU168" s="118"/>
      <c r="PEV168" s="118"/>
      <c r="PEW168" s="118"/>
      <c r="PEX168" s="118"/>
      <c r="PEY168" s="118"/>
      <c r="PEZ168" s="118"/>
      <c r="PFA168" s="118"/>
      <c r="PFB168" s="118"/>
      <c r="PFC168" s="118"/>
      <c r="PFD168" s="118"/>
      <c r="PFE168" s="118"/>
      <c r="PFF168" s="118"/>
      <c r="PFG168" s="118"/>
      <c r="PFH168" s="118"/>
      <c r="PFI168" s="118"/>
      <c r="PFJ168" s="118"/>
      <c r="PFK168" s="118"/>
      <c r="PFL168" s="118"/>
      <c r="PFM168" s="118"/>
      <c r="PFN168" s="118"/>
      <c r="PFO168" s="118"/>
      <c r="PFP168" s="118"/>
      <c r="PFQ168" s="118"/>
      <c r="PFR168" s="118"/>
      <c r="PFS168" s="118"/>
      <c r="PFT168" s="118"/>
      <c r="PFU168" s="118"/>
      <c r="PFV168" s="118"/>
      <c r="PFW168" s="118"/>
      <c r="PFX168" s="118"/>
      <c r="PFY168" s="118"/>
      <c r="PFZ168" s="118"/>
      <c r="PGA168" s="118"/>
      <c r="PGB168" s="118"/>
      <c r="PGC168" s="118"/>
      <c r="PGD168" s="118"/>
      <c r="PGE168" s="118"/>
      <c r="PGF168" s="118"/>
      <c r="PGG168" s="118"/>
      <c r="PGH168" s="118"/>
      <c r="PGI168" s="118"/>
      <c r="PGJ168" s="118"/>
      <c r="PGK168" s="118"/>
      <c r="PGL168" s="118"/>
      <c r="PGM168" s="118"/>
      <c r="PGN168" s="118"/>
      <c r="PGO168" s="118"/>
      <c r="PGP168" s="118"/>
      <c r="PGQ168" s="118"/>
      <c r="PGR168" s="118"/>
      <c r="PGS168" s="118"/>
      <c r="PGT168" s="118"/>
      <c r="PGU168" s="118"/>
      <c r="PGV168" s="118"/>
      <c r="PGW168" s="118"/>
      <c r="PGX168" s="118"/>
      <c r="PGY168" s="118"/>
      <c r="PGZ168" s="118"/>
      <c r="PHA168" s="118"/>
      <c r="PHB168" s="118"/>
      <c r="PHC168" s="118"/>
      <c r="PHD168" s="118"/>
      <c r="PHE168" s="118"/>
      <c r="PHF168" s="118"/>
      <c r="PHG168" s="118"/>
      <c r="PHH168" s="118"/>
      <c r="PHI168" s="118"/>
      <c r="PHJ168" s="118"/>
      <c r="PHK168" s="118"/>
      <c r="PHL168" s="118"/>
      <c r="PHM168" s="118"/>
      <c r="PHN168" s="118"/>
      <c r="PHO168" s="118"/>
      <c r="PHP168" s="118"/>
      <c r="PHQ168" s="118"/>
      <c r="PHR168" s="118"/>
      <c r="PHS168" s="118"/>
      <c r="PHT168" s="118"/>
      <c r="PHU168" s="118"/>
      <c r="PHV168" s="118"/>
      <c r="PHW168" s="118"/>
      <c r="PHX168" s="118"/>
      <c r="PHY168" s="118"/>
      <c r="PHZ168" s="118"/>
      <c r="PIA168" s="118"/>
      <c r="PIB168" s="118"/>
      <c r="PIC168" s="118"/>
      <c r="PID168" s="118"/>
      <c r="PIE168" s="118"/>
      <c r="PIF168" s="118"/>
      <c r="PIG168" s="118"/>
      <c r="PIH168" s="118"/>
      <c r="PII168" s="118"/>
      <c r="PIJ168" s="118"/>
      <c r="PIK168" s="118"/>
      <c r="PIL168" s="118"/>
      <c r="PIM168" s="118"/>
      <c r="PIN168" s="118"/>
      <c r="PIO168" s="118"/>
      <c r="PIP168" s="118"/>
      <c r="PIQ168" s="118"/>
      <c r="PIR168" s="118"/>
      <c r="PIS168" s="118"/>
      <c r="PIT168" s="118"/>
      <c r="PIU168" s="118"/>
      <c r="PIV168" s="118"/>
      <c r="PIW168" s="118"/>
      <c r="PIX168" s="118"/>
      <c r="PIY168" s="118"/>
      <c r="PIZ168" s="118"/>
      <c r="PJA168" s="118"/>
      <c r="PJB168" s="118"/>
      <c r="PJC168" s="118"/>
      <c r="PJD168" s="118"/>
      <c r="PJE168" s="118"/>
      <c r="PJF168" s="118"/>
      <c r="PJG168" s="118"/>
      <c r="PJH168" s="118"/>
      <c r="PJI168" s="118"/>
      <c r="PJJ168" s="118"/>
      <c r="PJK168" s="118"/>
      <c r="PJL168" s="118"/>
      <c r="PJM168" s="118"/>
      <c r="PJN168" s="118"/>
      <c r="PJO168" s="118"/>
      <c r="PJP168" s="118"/>
      <c r="PJQ168" s="118"/>
      <c r="PJR168" s="118"/>
      <c r="PJS168" s="118"/>
      <c r="PJT168" s="118"/>
      <c r="PJU168" s="118"/>
      <c r="PJV168" s="118"/>
      <c r="PJW168" s="118"/>
      <c r="PJX168" s="118"/>
      <c r="PJY168" s="118"/>
      <c r="PJZ168" s="118"/>
      <c r="PKA168" s="118"/>
      <c r="PKB168" s="118"/>
      <c r="PKC168" s="118"/>
      <c r="PKD168" s="118"/>
      <c r="PKE168" s="118"/>
      <c r="PKF168" s="118"/>
      <c r="PKG168" s="118"/>
      <c r="PKH168" s="118"/>
      <c r="PKI168" s="118"/>
      <c r="PKJ168" s="118"/>
      <c r="PKK168" s="118"/>
      <c r="PKL168" s="118"/>
      <c r="PKM168" s="118"/>
      <c r="PKN168" s="118"/>
      <c r="PKO168" s="118"/>
      <c r="PKP168" s="118"/>
      <c r="PKQ168" s="118"/>
      <c r="PKR168" s="118"/>
      <c r="PKS168" s="118"/>
      <c r="PKT168" s="118"/>
      <c r="PKU168" s="118"/>
      <c r="PKV168" s="118"/>
      <c r="PKW168" s="118"/>
      <c r="PKX168" s="118"/>
      <c r="PKY168" s="118"/>
      <c r="PKZ168" s="118"/>
      <c r="PLA168" s="118"/>
      <c r="PLB168" s="118"/>
      <c r="PLC168" s="118"/>
      <c r="PLD168" s="118"/>
      <c r="PLE168" s="118"/>
      <c r="PLF168" s="118"/>
      <c r="PLG168" s="118"/>
      <c r="PLH168" s="118"/>
      <c r="PLI168" s="118"/>
      <c r="PLJ168" s="118"/>
      <c r="PLK168" s="118"/>
      <c r="PLL168" s="118"/>
      <c r="PLM168" s="118"/>
      <c r="PLN168" s="118"/>
      <c r="PLO168" s="118"/>
      <c r="PLP168" s="118"/>
      <c r="PLQ168" s="118"/>
      <c r="PLR168" s="118"/>
      <c r="PLS168" s="118"/>
      <c r="PLT168" s="118"/>
      <c r="PLU168" s="118"/>
      <c r="PLV168" s="118"/>
      <c r="PLW168" s="118"/>
      <c r="PLX168" s="118"/>
      <c r="PLY168" s="118"/>
      <c r="PLZ168" s="118"/>
      <c r="PMA168" s="118"/>
      <c r="PMB168" s="118"/>
      <c r="PMC168" s="118"/>
      <c r="PMD168" s="118"/>
      <c r="PME168" s="118"/>
      <c r="PMF168" s="118"/>
      <c r="PMG168" s="118"/>
      <c r="PMH168" s="118"/>
      <c r="PMI168" s="118"/>
      <c r="PMJ168" s="118"/>
      <c r="PMK168" s="118"/>
      <c r="PML168" s="118"/>
      <c r="PMM168" s="118"/>
      <c r="PMN168" s="118"/>
      <c r="PMO168" s="118"/>
      <c r="PMP168" s="118"/>
      <c r="PMQ168" s="118"/>
      <c r="PMR168" s="118"/>
      <c r="PMS168" s="118"/>
      <c r="PMT168" s="118"/>
      <c r="PMU168" s="118"/>
      <c r="PMV168" s="118"/>
      <c r="PMW168" s="118"/>
      <c r="PMX168" s="118"/>
      <c r="PMY168" s="118"/>
      <c r="PMZ168" s="118"/>
      <c r="PNA168" s="118"/>
      <c r="PNB168" s="118"/>
      <c r="PNC168" s="118"/>
      <c r="PND168" s="118"/>
      <c r="PNE168" s="118"/>
      <c r="PNF168" s="118"/>
      <c r="PNG168" s="118"/>
      <c r="PNH168" s="118"/>
      <c r="PNI168" s="118"/>
      <c r="PNJ168" s="118"/>
      <c r="PNK168" s="118"/>
      <c r="PNL168" s="118"/>
      <c r="PNM168" s="118"/>
      <c r="PNN168" s="118"/>
      <c r="PNO168" s="118"/>
      <c r="PNP168" s="118"/>
      <c r="PNQ168" s="118"/>
      <c r="PNR168" s="118"/>
      <c r="PNS168" s="118"/>
      <c r="PNT168" s="118"/>
      <c r="PNU168" s="118"/>
      <c r="PNV168" s="118"/>
      <c r="PNW168" s="118"/>
      <c r="PNX168" s="118"/>
      <c r="PNY168" s="118"/>
      <c r="PNZ168" s="118"/>
      <c r="POA168" s="118"/>
      <c r="POB168" s="118"/>
      <c r="POC168" s="118"/>
      <c r="POD168" s="118"/>
      <c r="POE168" s="118"/>
      <c r="POF168" s="118"/>
      <c r="POG168" s="118"/>
      <c r="POH168" s="118"/>
      <c r="POI168" s="118"/>
      <c r="POJ168" s="118"/>
      <c r="POK168" s="118"/>
      <c r="POL168" s="118"/>
      <c r="POM168" s="118"/>
      <c r="PON168" s="118"/>
      <c r="POO168" s="118"/>
      <c r="POP168" s="118"/>
      <c r="POQ168" s="118"/>
      <c r="POR168" s="118"/>
      <c r="POS168" s="118"/>
      <c r="POT168" s="118"/>
      <c r="POU168" s="118"/>
      <c r="POV168" s="118"/>
      <c r="POW168" s="118"/>
      <c r="POX168" s="118"/>
      <c r="POY168" s="118"/>
      <c r="POZ168" s="118"/>
      <c r="PPA168" s="118"/>
      <c r="PPB168" s="118"/>
      <c r="PPC168" s="118"/>
      <c r="PPD168" s="118"/>
      <c r="PPE168" s="118"/>
      <c r="PPF168" s="118"/>
      <c r="PPG168" s="118"/>
      <c r="PPH168" s="118"/>
      <c r="PPI168" s="118"/>
      <c r="PPJ168" s="118"/>
      <c r="PPK168" s="118"/>
      <c r="PPL168" s="118"/>
      <c r="PPM168" s="118"/>
      <c r="PPN168" s="118"/>
      <c r="PPO168" s="118"/>
      <c r="PPP168" s="118"/>
      <c r="PPQ168" s="118"/>
      <c r="PPR168" s="118"/>
      <c r="PPS168" s="118"/>
      <c r="PPT168" s="118"/>
      <c r="PPU168" s="118"/>
      <c r="PPV168" s="118"/>
      <c r="PPW168" s="118"/>
      <c r="PPX168" s="118"/>
      <c r="PPY168" s="118"/>
      <c r="PPZ168" s="118"/>
      <c r="PQA168" s="118"/>
      <c r="PQB168" s="118"/>
      <c r="PQC168" s="118"/>
      <c r="PQD168" s="118"/>
      <c r="PQE168" s="118"/>
      <c r="PQF168" s="118"/>
      <c r="PQG168" s="118"/>
      <c r="PQH168" s="118"/>
      <c r="PQI168" s="118"/>
      <c r="PQJ168" s="118"/>
      <c r="PQK168" s="118"/>
      <c r="PQL168" s="118"/>
      <c r="PQM168" s="118"/>
      <c r="PQN168" s="118"/>
      <c r="PQO168" s="118"/>
      <c r="PQP168" s="118"/>
      <c r="PQQ168" s="118"/>
      <c r="PQR168" s="118"/>
      <c r="PQS168" s="118"/>
      <c r="PQT168" s="118"/>
      <c r="PQU168" s="118"/>
      <c r="PQV168" s="118"/>
      <c r="PQW168" s="118"/>
      <c r="PQX168" s="118"/>
      <c r="PQY168" s="118"/>
      <c r="PQZ168" s="118"/>
      <c r="PRA168" s="118"/>
      <c r="PRB168" s="118"/>
      <c r="PRC168" s="118"/>
      <c r="PRD168" s="118"/>
      <c r="PRE168" s="118"/>
      <c r="PRF168" s="118"/>
      <c r="PRG168" s="118"/>
      <c r="PRH168" s="118"/>
      <c r="PRI168" s="118"/>
      <c r="PRJ168" s="118"/>
      <c r="PRK168" s="118"/>
      <c r="PRL168" s="118"/>
      <c r="PRM168" s="118"/>
      <c r="PRN168" s="118"/>
      <c r="PRO168" s="118"/>
      <c r="PRP168" s="118"/>
      <c r="PRQ168" s="118"/>
      <c r="PRR168" s="118"/>
      <c r="PRS168" s="118"/>
      <c r="PRT168" s="118"/>
      <c r="PRU168" s="118"/>
      <c r="PRV168" s="118"/>
      <c r="PRW168" s="118"/>
      <c r="PRX168" s="118"/>
      <c r="PRY168" s="118"/>
      <c r="PRZ168" s="118"/>
      <c r="PSA168" s="118"/>
      <c r="PSB168" s="118"/>
      <c r="PSC168" s="118"/>
      <c r="PSD168" s="118"/>
      <c r="PSE168" s="118"/>
      <c r="PSF168" s="118"/>
      <c r="PSG168" s="118"/>
      <c r="PSH168" s="118"/>
      <c r="PSI168" s="118"/>
      <c r="PSJ168" s="118"/>
      <c r="PSK168" s="118"/>
      <c r="PSL168" s="118"/>
      <c r="PSM168" s="118"/>
      <c r="PSN168" s="118"/>
      <c r="PSO168" s="118"/>
      <c r="PSP168" s="118"/>
      <c r="PSQ168" s="118"/>
      <c r="PSR168" s="118"/>
      <c r="PSS168" s="118"/>
      <c r="PST168" s="118"/>
      <c r="PSU168" s="118"/>
      <c r="PSV168" s="118"/>
      <c r="PSW168" s="118"/>
      <c r="PSX168" s="118"/>
      <c r="PSY168" s="118"/>
      <c r="PSZ168" s="118"/>
      <c r="PTA168" s="118"/>
      <c r="PTB168" s="118"/>
      <c r="PTC168" s="118"/>
      <c r="PTD168" s="118"/>
      <c r="PTE168" s="118"/>
      <c r="PTF168" s="118"/>
      <c r="PTG168" s="118"/>
      <c r="PTH168" s="118"/>
      <c r="PTI168" s="118"/>
      <c r="PTJ168" s="118"/>
      <c r="PTK168" s="118"/>
      <c r="PTL168" s="118"/>
      <c r="PTM168" s="118"/>
      <c r="PTN168" s="118"/>
      <c r="PTO168" s="118"/>
      <c r="PTP168" s="118"/>
      <c r="PTQ168" s="118"/>
      <c r="PTR168" s="118"/>
      <c r="PTS168" s="118"/>
      <c r="PTT168" s="118"/>
      <c r="PTU168" s="118"/>
      <c r="PTV168" s="118"/>
      <c r="PTW168" s="118"/>
      <c r="PTX168" s="118"/>
      <c r="PTY168" s="118"/>
      <c r="PTZ168" s="118"/>
      <c r="PUA168" s="118"/>
      <c r="PUB168" s="118"/>
      <c r="PUC168" s="118"/>
      <c r="PUD168" s="118"/>
      <c r="PUE168" s="118"/>
      <c r="PUF168" s="118"/>
      <c r="PUG168" s="118"/>
      <c r="PUH168" s="118"/>
      <c r="PUI168" s="118"/>
      <c r="PUJ168" s="118"/>
      <c r="PUK168" s="118"/>
      <c r="PUL168" s="118"/>
      <c r="PUM168" s="118"/>
      <c r="PUN168" s="118"/>
      <c r="PUO168" s="118"/>
      <c r="PUP168" s="118"/>
      <c r="PUQ168" s="118"/>
      <c r="PUR168" s="118"/>
      <c r="PUS168" s="118"/>
      <c r="PUT168" s="118"/>
      <c r="PUU168" s="118"/>
      <c r="PUV168" s="118"/>
      <c r="PUW168" s="118"/>
      <c r="PUX168" s="118"/>
      <c r="PUY168" s="118"/>
      <c r="PUZ168" s="118"/>
      <c r="PVA168" s="118"/>
      <c r="PVB168" s="118"/>
      <c r="PVC168" s="118"/>
      <c r="PVD168" s="118"/>
      <c r="PVE168" s="118"/>
      <c r="PVF168" s="118"/>
      <c r="PVG168" s="118"/>
      <c r="PVH168" s="118"/>
      <c r="PVI168" s="118"/>
      <c r="PVJ168" s="118"/>
      <c r="PVK168" s="118"/>
      <c r="PVL168" s="118"/>
      <c r="PVM168" s="118"/>
      <c r="PVN168" s="118"/>
      <c r="PVO168" s="118"/>
      <c r="PVP168" s="118"/>
      <c r="PVQ168" s="118"/>
      <c r="PVR168" s="118"/>
      <c r="PVS168" s="118"/>
      <c r="PVT168" s="118"/>
      <c r="PVU168" s="118"/>
      <c r="PVV168" s="118"/>
      <c r="PVW168" s="118"/>
      <c r="PVX168" s="118"/>
      <c r="PVY168" s="118"/>
      <c r="PVZ168" s="118"/>
      <c r="PWA168" s="118"/>
      <c r="PWB168" s="118"/>
      <c r="PWC168" s="118"/>
      <c r="PWD168" s="118"/>
      <c r="PWE168" s="118"/>
      <c r="PWF168" s="118"/>
      <c r="PWG168" s="118"/>
      <c r="PWH168" s="118"/>
      <c r="PWI168" s="118"/>
      <c r="PWJ168" s="118"/>
      <c r="PWK168" s="118"/>
      <c r="PWL168" s="118"/>
      <c r="PWM168" s="118"/>
      <c r="PWN168" s="118"/>
      <c r="PWO168" s="118"/>
      <c r="PWP168" s="118"/>
      <c r="PWQ168" s="118"/>
      <c r="PWR168" s="118"/>
      <c r="PWS168" s="118"/>
      <c r="PWT168" s="118"/>
      <c r="PWU168" s="118"/>
      <c r="PWV168" s="118"/>
      <c r="PWW168" s="118"/>
      <c r="PWX168" s="118"/>
      <c r="PWY168" s="118"/>
      <c r="PWZ168" s="118"/>
      <c r="PXA168" s="118"/>
      <c r="PXB168" s="118"/>
      <c r="PXC168" s="118"/>
      <c r="PXD168" s="118"/>
      <c r="PXE168" s="118"/>
      <c r="PXF168" s="118"/>
      <c r="PXG168" s="118"/>
      <c r="PXH168" s="118"/>
      <c r="PXI168" s="118"/>
      <c r="PXJ168" s="118"/>
      <c r="PXK168" s="118"/>
      <c r="PXL168" s="118"/>
      <c r="PXM168" s="118"/>
      <c r="PXN168" s="118"/>
      <c r="PXO168" s="118"/>
      <c r="PXP168" s="118"/>
      <c r="PXQ168" s="118"/>
      <c r="PXR168" s="118"/>
      <c r="PXS168" s="118"/>
      <c r="PXT168" s="118"/>
      <c r="PXU168" s="118"/>
      <c r="PXV168" s="118"/>
      <c r="PXW168" s="118"/>
      <c r="PXX168" s="118"/>
      <c r="PXY168" s="118"/>
      <c r="PXZ168" s="118"/>
      <c r="PYA168" s="118"/>
      <c r="PYB168" s="118"/>
      <c r="PYC168" s="118"/>
      <c r="PYD168" s="118"/>
      <c r="PYE168" s="118"/>
      <c r="PYF168" s="118"/>
      <c r="PYG168" s="118"/>
      <c r="PYH168" s="118"/>
      <c r="PYI168" s="118"/>
      <c r="PYJ168" s="118"/>
      <c r="PYK168" s="118"/>
      <c r="PYL168" s="118"/>
      <c r="PYM168" s="118"/>
      <c r="PYN168" s="118"/>
      <c r="PYO168" s="118"/>
      <c r="PYP168" s="118"/>
      <c r="PYQ168" s="118"/>
      <c r="PYR168" s="118"/>
      <c r="PYS168" s="118"/>
      <c r="PYT168" s="118"/>
      <c r="PYU168" s="118"/>
      <c r="PYV168" s="118"/>
      <c r="PYW168" s="118"/>
      <c r="PYX168" s="118"/>
      <c r="PYY168" s="118"/>
      <c r="PYZ168" s="118"/>
      <c r="PZA168" s="118"/>
      <c r="PZB168" s="118"/>
      <c r="PZC168" s="118"/>
      <c r="PZD168" s="118"/>
      <c r="PZE168" s="118"/>
      <c r="PZF168" s="118"/>
      <c r="PZG168" s="118"/>
      <c r="PZH168" s="118"/>
      <c r="PZI168" s="118"/>
      <c r="PZJ168" s="118"/>
      <c r="PZK168" s="118"/>
      <c r="PZL168" s="118"/>
      <c r="PZM168" s="118"/>
      <c r="PZN168" s="118"/>
      <c r="PZO168" s="118"/>
      <c r="PZP168" s="118"/>
      <c r="PZQ168" s="118"/>
      <c r="PZR168" s="118"/>
      <c r="PZS168" s="118"/>
      <c r="PZT168" s="118"/>
      <c r="PZU168" s="118"/>
      <c r="PZV168" s="118"/>
      <c r="PZW168" s="118"/>
      <c r="PZX168" s="118"/>
      <c r="PZY168" s="118"/>
      <c r="PZZ168" s="118"/>
      <c r="QAA168" s="118"/>
      <c r="QAB168" s="118"/>
      <c r="QAC168" s="118"/>
      <c r="QAD168" s="118"/>
      <c r="QAE168" s="118"/>
      <c r="QAF168" s="118"/>
      <c r="QAG168" s="118"/>
      <c r="QAH168" s="118"/>
      <c r="QAI168" s="118"/>
      <c r="QAJ168" s="118"/>
      <c r="QAK168" s="118"/>
      <c r="QAL168" s="118"/>
      <c r="QAM168" s="118"/>
      <c r="QAN168" s="118"/>
      <c r="QAO168" s="118"/>
      <c r="QAP168" s="118"/>
      <c r="QAQ168" s="118"/>
      <c r="QAR168" s="118"/>
      <c r="QAS168" s="118"/>
      <c r="QAT168" s="118"/>
      <c r="QAU168" s="118"/>
      <c r="QAV168" s="118"/>
      <c r="QAW168" s="118"/>
      <c r="QAX168" s="118"/>
      <c r="QAY168" s="118"/>
      <c r="QAZ168" s="118"/>
      <c r="QBA168" s="118"/>
      <c r="QBB168" s="118"/>
      <c r="QBC168" s="118"/>
      <c r="QBD168" s="118"/>
      <c r="QBE168" s="118"/>
      <c r="QBF168" s="118"/>
      <c r="QBG168" s="118"/>
      <c r="QBH168" s="118"/>
      <c r="QBI168" s="118"/>
      <c r="QBJ168" s="118"/>
      <c r="QBK168" s="118"/>
      <c r="QBL168" s="118"/>
      <c r="QBM168" s="118"/>
      <c r="QBN168" s="118"/>
      <c r="QBO168" s="118"/>
      <c r="QBP168" s="118"/>
      <c r="QBQ168" s="118"/>
      <c r="QBR168" s="118"/>
      <c r="QBS168" s="118"/>
      <c r="QBT168" s="118"/>
      <c r="QBU168" s="118"/>
      <c r="QBV168" s="118"/>
      <c r="QBW168" s="118"/>
      <c r="QBX168" s="118"/>
      <c r="QBY168" s="118"/>
      <c r="QBZ168" s="118"/>
      <c r="QCA168" s="118"/>
      <c r="QCB168" s="118"/>
      <c r="QCC168" s="118"/>
      <c r="QCD168" s="118"/>
      <c r="QCE168" s="118"/>
      <c r="QCF168" s="118"/>
      <c r="QCG168" s="118"/>
      <c r="QCH168" s="118"/>
      <c r="QCI168" s="118"/>
      <c r="QCJ168" s="118"/>
      <c r="QCK168" s="118"/>
      <c r="QCL168" s="118"/>
      <c r="QCM168" s="118"/>
      <c r="QCN168" s="118"/>
      <c r="QCO168" s="118"/>
      <c r="QCP168" s="118"/>
      <c r="QCQ168" s="118"/>
      <c r="QCR168" s="118"/>
      <c r="QCS168" s="118"/>
      <c r="QCT168" s="118"/>
      <c r="QCU168" s="118"/>
      <c r="QCV168" s="118"/>
      <c r="QCW168" s="118"/>
      <c r="QCX168" s="118"/>
      <c r="QCY168" s="118"/>
      <c r="QCZ168" s="118"/>
      <c r="QDA168" s="118"/>
      <c r="QDB168" s="118"/>
      <c r="QDC168" s="118"/>
      <c r="QDD168" s="118"/>
      <c r="QDE168" s="118"/>
      <c r="QDF168" s="118"/>
      <c r="QDG168" s="118"/>
      <c r="QDH168" s="118"/>
      <c r="QDI168" s="118"/>
      <c r="QDJ168" s="118"/>
      <c r="QDK168" s="118"/>
      <c r="QDL168" s="118"/>
      <c r="QDM168" s="118"/>
      <c r="QDN168" s="118"/>
      <c r="QDO168" s="118"/>
      <c r="QDP168" s="118"/>
      <c r="QDQ168" s="118"/>
      <c r="QDR168" s="118"/>
      <c r="QDS168" s="118"/>
      <c r="QDT168" s="118"/>
      <c r="QDU168" s="118"/>
      <c r="QDV168" s="118"/>
      <c r="QDW168" s="118"/>
      <c r="QDX168" s="118"/>
      <c r="QDY168" s="118"/>
      <c r="QDZ168" s="118"/>
      <c r="QEA168" s="118"/>
      <c r="QEB168" s="118"/>
      <c r="QEC168" s="118"/>
      <c r="QED168" s="118"/>
      <c r="QEE168" s="118"/>
      <c r="QEF168" s="118"/>
      <c r="QEG168" s="118"/>
      <c r="QEH168" s="118"/>
      <c r="QEI168" s="118"/>
      <c r="QEJ168" s="118"/>
      <c r="QEK168" s="118"/>
      <c r="QEL168" s="118"/>
      <c r="QEM168" s="118"/>
      <c r="QEN168" s="118"/>
      <c r="QEO168" s="118"/>
      <c r="QEP168" s="118"/>
      <c r="QEQ168" s="118"/>
      <c r="QER168" s="118"/>
      <c r="QES168" s="118"/>
      <c r="QET168" s="118"/>
      <c r="QEU168" s="118"/>
      <c r="QEV168" s="118"/>
      <c r="QEW168" s="118"/>
      <c r="QEX168" s="118"/>
      <c r="QEY168" s="118"/>
      <c r="QEZ168" s="118"/>
      <c r="QFA168" s="118"/>
      <c r="QFB168" s="118"/>
      <c r="QFC168" s="118"/>
      <c r="QFD168" s="118"/>
      <c r="QFE168" s="118"/>
      <c r="QFF168" s="118"/>
      <c r="QFG168" s="118"/>
      <c r="QFH168" s="118"/>
      <c r="QFI168" s="118"/>
      <c r="QFJ168" s="118"/>
      <c r="QFK168" s="118"/>
      <c r="QFL168" s="118"/>
      <c r="QFM168" s="118"/>
      <c r="QFN168" s="118"/>
      <c r="QFO168" s="118"/>
      <c r="QFP168" s="118"/>
      <c r="QFQ168" s="118"/>
      <c r="QFR168" s="118"/>
      <c r="QFS168" s="118"/>
      <c r="QFT168" s="118"/>
      <c r="QFU168" s="118"/>
      <c r="QFV168" s="118"/>
      <c r="QFW168" s="118"/>
      <c r="QFX168" s="118"/>
      <c r="QFY168" s="118"/>
      <c r="QFZ168" s="118"/>
      <c r="QGA168" s="118"/>
      <c r="QGB168" s="118"/>
      <c r="QGC168" s="118"/>
      <c r="QGD168" s="118"/>
      <c r="QGE168" s="118"/>
      <c r="QGF168" s="118"/>
      <c r="QGG168" s="118"/>
      <c r="QGH168" s="118"/>
      <c r="QGI168" s="118"/>
      <c r="QGJ168" s="118"/>
      <c r="QGK168" s="118"/>
      <c r="QGL168" s="118"/>
      <c r="QGM168" s="118"/>
      <c r="QGN168" s="118"/>
      <c r="QGO168" s="118"/>
      <c r="QGP168" s="118"/>
      <c r="QGQ168" s="118"/>
      <c r="QGR168" s="118"/>
      <c r="QGS168" s="118"/>
      <c r="QGT168" s="118"/>
      <c r="QGU168" s="118"/>
      <c r="QGV168" s="118"/>
      <c r="QGW168" s="118"/>
      <c r="QGX168" s="118"/>
      <c r="QGY168" s="118"/>
      <c r="QGZ168" s="118"/>
      <c r="QHA168" s="118"/>
      <c r="QHB168" s="118"/>
      <c r="QHC168" s="118"/>
      <c r="QHD168" s="118"/>
      <c r="QHE168" s="118"/>
      <c r="QHF168" s="118"/>
      <c r="QHG168" s="118"/>
      <c r="QHH168" s="118"/>
      <c r="QHI168" s="118"/>
      <c r="QHJ168" s="118"/>
      <c r="QHK168" s="118"/>
      <c r="QHL168" s="118"/>
      <c r="QHM168" s="118"/>
      <c r="QHN168" s="118"/>
      <c r="QHO168" s="118"/>
      <c r="QHP168" s="118"/>
      <c r="QHQ168" s="118"/>
      <c r="QHR168" s="118"/>
      <c r="QHS168" s="118"/>
      <c r="QHT168" s="118"/>
      <c r="QHU168" s="118"/>
      <c r="QHV168" s="118"/>
      <c r="QHW168" s="118"/>
      <c r="QHX168" s="118"/>
      <c r="QHY168" s="118"/>
      <c r="QHZ168" s="118"/>
      <c r="QIA168" s="118"/>
      <c r="QIB168" s="118"/>
      <c r="QIC168" s="118"/>
      <c r="QID168" s="118"/>
      <c r="QIE168" s="118"/>
      <c r="QIF168" s="118"/>
      <c r="QIG168" s="118"/>
      <c r="QIH168" s="118"/>
      <c r="QII168" s="118"/>
      <c r="QIJ168" s="118"/>
      <c r="QIK168" s="118"/>
      <c r="QIL168" s="118"/>
      <c r="QIM168" s="118"/>
      <c r="QIN168" s="118"/>
      <c r="QIO168" s="118"/>
      <c r="QIP168" s="118"/>
      <c r="QIQ168" s="118"/>
      <c r="QIR168" s="118"/>
      <c r="QIS168" s="118"/>
      <c r="QIT168" s="118"/>
      <c r="QIU168" s="118"/>
      <c r="QIV168" s="118"/>
      <c r="QIW168" s="118"/>
      <c r="QIX168" s="118"/>
      <c r="QIY168" s="118"/>
      <c r="QIZ168" s="118"/>
      <c r="QJA168" s="118"/>
      <c r="QJB168" s="118"/>
      <c r="QJC168" s="118"/>
      <c r="QJD168" s="118"/>
      <c r="QJE168" s="118"/>
      <c r="QJF168" s="118"/>
      <c r="QJG168" s="118"/>
      <c r="QJH168" s="118"/>
      <c r="QJI168" s="118"/>
      <c r="QJJ168" s="118"/>
      <c r="QJK168" s="118"/>
      <c r="QJL168" s="118"/>
      <c r="QJM168" s="118"/>
      <c r="QJN168" s="118"/>
      <c r="QJO168" s="118"/>
      <c r="QJP168" s="118"/>
      <c r="QJQ168" s="118"/>
      <c r="QJR168" s="118"/>
      <c r="QJS168" s="118"/>
      <c r="QJT168" s="118"/>
      <c r="QJU168" s="118"/>
      <c r="QJV168" s="118"/>
      <c r="QJW168" s="118"/>
      <c r="QJX168" s="118"/>
      <c r="QJY168" s="118"/>
      <c r="QJZ168" s="118"/>
      <c r="QKA168" s="118"/>
      <c r="QKB168" s="118"/>
      <c r="QKC168" s="118"/>
      <c r="QKD168" s="118"/>
      <c r="QKE168" s="118"/>
      <c r="QKF168" s="118"/>
      <c r="QKG168" s="118"/>
      <c r="QKH168" s="118"/>
      <c r="QKI168" s="118"/>
      <c r="QKJ168" s="118"/>
      <c r="QKK168" s="118"/>
      <c r="QKL168" s="118"/>
      <c r="QKM168" s="118"/>
      <c r="QKN168" s="118"/>
      <c r="QKO168" s="118"/>
      <c r="QKP168" s="118"/>
      <c r="QKQ168" s="118"/>
      <c r="QKR168" s="118"/>
      <c r="QKS168" s="118"/>
      <c r="QKT168" s="118"/>
      <c r="QKU168" s="118"/>
      <c r="QKV168" s="118"/>
      <c r="QKW168" s="118"/>
      <c r="QKX168" s="118"/>
      <c r="QKY168" s="118"/>
      <c r="QKZ168" s="118"/>
      <c r="QLA168" s="118"/>
      <c r="QLB168" s="118"/>
      <c r="QLC168" s="118"/>
      <c r="QLD168" s="118"/>
      <c r="QLE168" s="118"/>
      <c r="QLF168" s="118"/>
      <c r="QLG168" s="118"/>
      <c r="QLH168" s="118"/>
      <c r="QLI168" s="118"/>
      <c r="QLJ168" s="118"/>
      <c r="QLK168" s="118"/>
      <c r="QLL168" s="118"/>
      <c r="QLM168" s="118"/>
      <c r="QLN168" s="118"/>
      <c r="QLO168" s="118"/>
      <c r="QLP168" s="118"/>
      <c r="QLQ168" s="118"/>
      <c r="QLR168" s="118"/>
      <c r="QLS168" s="118"/>
      <c r="QLT168" s="118"/>
      <c r="QLU168" s="118"/>
      <c r="QLV168" s="118"/>
      <c r="QLW168" s="118"/>
      <c r="QLX168" s="118"/>
      <c r="QLY168" s="118"/>
      <c r="QLZ168" s="118"/>
      <c r="QMA168" s="118"/>
      <c r="QMB168" s="118"/>
      <c r="QMC168" s="118"/>
      <c r="QMD168" s="118"/>
      <c r="QME168" s="118"/>
      <c r="QMF168" s="118"/>
      <c r="QMG168" s="118"/>
      <c r="QMH168" s="118"/>
      <c r="QMI168" s="118"/>
      <c r="QMJ168" s="118"/>
      <c r="QMK168" s="118"/>
      <c r="QML168" s="118"/>
      <c r="QMM168" s="118"/>
      <c r="QMN168" s="118"/>
      <c r="QMO168" s="118"/>
      <c r="QMP168" s="118"/>
      <c r="QMQ168" s="118"/>
      <c r="QMR168" s="118"/>
      <c r="QMS168" s="118"/>
      <c r="QMT168" s="118"/>
      <c r="QMU168" s="118"/>
      <c r="QMV168" s="118"/>
      <c r="QMW168" s="118"/>
      <c r="QMX168" s="118"/>
      <c r="QMY168" s="118"/>
      <c r="QMZ168" s="118"/>
      <c r="QNA168" s="118"/>
      <c r="QNB168" s="118"/>
      <c r="QNC168" s="118"/>
      <c r="QND168" s="118"/>
      <c r="QNE168" s="118"/>
      <c r="QNF168" s="118"/>
      <c r="QNG168" s="118"/>
      <c r="QNH168" s="118"/>
      <c r="QNI168" s="118"/>
      <c r="QNJ168" s="118"/>
      <c r="QNK168" s="118"/>
      <c r="QNL168" s="118"/>
      <c r="QNM168" s="118"/>
      <c r="QNN168" s="118"/>
      <c r="QNO168" s="118"/>
      <c r="QNP168" s="118"/>
      <c r="QNQ168" s="118"/>
      <c r="QNR168" s="118"/>
      <c r="QNS168" s="118"/>
      <c r="QNT168" s="118"/>
      <c r="QNU168" s="118"/>
      <c r="QNV168" s="118"/>
      <c r="QNW168" s="118"/>
      <c r="QNX168" s="118"/>
      <c r="QNY168" s="118"/>
      <c r="QNZ168" s="118"/>
      <c r="QOA168" s="118"/>
      <c r="QOB168" s="118"/>
      <c r="QOC168" s="118"/>
      <c r="QOD168" s="118"/>
      <c r="QOE168" s="118"/>
      <c r="QOF168" s="118"/>
      <c r="QOG168" s="118"/>
      <c r="QOH168" s="118"/>
      <c r="QOI168" s="118"/>
      <c r="QOJ168" s="118"/>
      <c r="QOK168" s="118"/>
      <c r="QOL168" s="118"/>
      <c r="QOM168" s="118"/>
      <c r="QON168" s="118"/>
      <c r="QOO168" s="118"/>
      <c r="QOP168" s="118"/>
      <c r="QOQ168" s="118"/>
      <c r="QOR168" s="118"/>
      <c r="QOS168" s="118"/>
      <c r="QOT168" s="118"/>
      <c r="QOU168" s="118"/>
      <c r="QOV168" s="118"/>
      <c r="QOW168" s="118"/>
      <c r="QOX168" s="118"/>
      <c r="QOY168" s="118"/>
      <c r="QOZ168" s="118"/>
      <c r="QPA168" s="118"/>
      <c r="QPB168" s="118"/>
      <c r="QPC168" s="118"/>
      <c r="QPD168" s="118"/>
      <c r="QPE168" s="118"/>
      <c r="QPF168" s="118"/>
      <c r="QPG168" s="118"/>
      <c r="QPH168" s="118"/>
      <c r="QPI168" s="118"/>
      <c r="QPJ168" s="118"/>
      <c r="QPK168" s="118"/>
      <c r="QPL168" s="118"/>
      <c r="QPM168" s="118"/>
      <c r="QPN168" s="118"/>
      <c r="QPO168" s="118"/>
      <c r="QPP168" s="118"/>
      <c r="QPQ168" s="118"/>
      <c r="QPR168" s="118"/>
      <c r="QPS168" s="118"/>
      <c r="QPT168" s="118"/>
      <c r="QPU168" s="118"/>
      <c r="QPV168" s="118"/>
      <c r="QPW168" s="118"/>
      <c r="QPX168" s="118"/>
      <c r="QPY168" s="118"/>
      <c r="QPZ168" s="118"/>
      <c r="QQA168" s="118"/>
      <c r="QQB168" s="118"/>
      <c r="QQC168" s="118"/>
      <c r="QQD168" s="118"/>
      <c r="QQE168" s="118"/>
      <c r="QQF168" s="118"/>
      <c r="QQG168" s="118"/>
      <c r="QQH168" s="118"/>
      <c r="QQI168" s="118"/>
      <c r="QQJ168" s="118"/>
      <c r="QQK168" s="118"/>
      <c r="QQL168" s="118"/>
      <c r="QQM168" s="118"/>
      <c r="QQN168" s="118"/>
      <c r="QQO168" s="118"/>
      <c r="QQP168" s="118"/>
      <c r="QQQ168" s="118"/>
      <c r="QQR168" s="118"/>
      <c r="QQS168" s="118"/>
      <c r="QQT168" s="118"/>
      <c r="QQU168" s="118"/>
      <c r="QQV168" s="118"/>
      <c r="QQW168" s="118"/>
      <c r="QQX168" s="118"/>
      <c r="QQY168" s="118"/>
      <c r="QQZ168" s="118"/>
      <c r="QRA168" s="118"/>
      <c r="QRB168" s="118"/>
      <c r="QRC168" s="118"/>
      <c r="QRD168" s="118"/>
      <c r="QRE168" s="118"/>
      <c r="QRF168" s="118"/>
      <c r="QRG168" s="118"/>
      <c r="QRH168" s="118"/>
      <c r="QRI168" s="118"/>
      <c r="QRJ168" s="118"/>
      <c r="QRK168" s="118"/>
      <c r="QRL168" s="118"/>
      <c r="QRM168" s="118"/>
      <c r="QRN168" s="118"/>
      <c r="QRO168" s="118"/>
      <c r="QRP168" s="118"/>
      <c r="QRQ168" s="118"/>
      <c r="QRR168" s="118"/>
      <c r="QRS168" s="118"/>
      <c r="QRT168" s="118"/>
      <c r="QRU168" s="118"/>
      <c r="QRV168" s="118"/>
      <c r="QRW168" s="118"/>
      <c r="QRX168" s="118"/>
      <c r="QRY168" s="118"/>
      <c r="QRZ168" s="118"/>
      <c r="QSA168" s="118"/>
      <c r="QSB168" s="118"/>
      <c r="QSC168" s="118"/>
      <c r="QSD168" s="118"/>
      <c r="QSE168" s="118"/>
      <c r="QSF168" s="118"/>
      <c r="QSG168" s="118"/>
      <c r="QSH168" s="118"/>
      <c r="QSI168" s="118"/>
      <c r="QSJ168" s="118"/>
      <c r="QSK168" s="118"/>
      <c r="QSL168" s="118"/>
      <c r="QSM168" s="118"/>
      <c r="QSN168" s="118"/>
      <c r="QSO168" s="118"/>
      <c r="QSP168" s="118"/>
      <c r="QSQ168" s="118"/>
      <c r="QSR168" s="118"/>
      <c r="QSS168" s="118"/>
      <c r="QST168" s="118"/>
      <c r="QSU168" s="118"/>
      <c r="QSV168" s="118"/>
      <c r="QSW168" s="118"/>
      <c r="QSX168" s="118"/>
      <c r="QSY168" s="118"/>
      <c r="QSZ168" s="118"/>
      <c r="QTA168" s="118"/>
      <c r="QTB168" s="118"/>
      <c r="QTC168" s="118"/>
      <c r="QTD168" s="118"/>
      <c r="QTE168" s="118"/>
      <c r="QTF168" s="118"/>
      <c r="QTG168" s="118"/>
      <c r="QTH168" s="118"/>
      <c r="QTI168" s="118"/>
      <c r="QTJ168" s="118"/>
      <c r="QTK168" s="118"/>
      <c r="QTL168" s="118"/>
      <c r="QTM168" s="118"/>
      <c r="QTN168" s="118"/>
      <c r="QTO168" s="118"/>
      <c r="QTP168" s="118"/>
      <c r="QTQ168" s="118"/>
      <c r="QTR168" s="118"/>
      <c r="QTS168" s="118"/>
      <c r="QTT168" s="118"/>
      <c r="QTU168" s="118"/>
      <c r="QTV168" s="118"/>
      <c r="QTW168" s="118"/>
      <c r="QTX168" s="118"/>
      <c r="QTY168" s="118"/>
      <c r="QTZ168" s="118"/>
      <c r="QUA168" s="118"/>
      <c r="QUB168" s="118"/>
      <c r="QUC168" s="118"/>
      <c r="QUD168" s="118"/>
      <c r="QUE168" s="118"/>
      <c r="QUF168" s="118"/>
      <c r="QUG168" s="118"/>
      <c r="QUH168" s="118"/>
      <c r="QUI168" s="118"/>
      <c r="QUJ168" s="118"/>
      <c r="QUK168" s="118"/>
      <c r="QUL168" s="118"/>
      <c r="QUM168" s="118"/>
      <c r="QUN168" s="118"/>
      <c r="QUO168" s="118"/>
      <c r="QUP168" s="118"/>
      <c r="QUQ168" s="118"/>
      <c r="QUR168" s="118"/>
      <c r="QUS168" s="118"/>
      <c r="QUT168" s="118"/>
      <c r="QUU168" s="118"/>
      <c r="QUV168" s="118"/>
      <c r="QUW168" s="118"/>
      <c r="QUX168" s="118"/>
      <c r="QUY168" s="118"/>
      <c r="QUZ168" s="118"/>
      <c r="QVA168" s="118"/>
      <c r="QVB168" s="118"/>
      <c r="QVC168" s="118"/>
      <c r="QVD168" s="118"/>
      <c r="QVE168" s="118"/>
      <c r="QVF168" s="118"/>
      <c r="QVG168" s="118"/>
      <c r="QVH168" s="118"/>
      <c r="QVI168" s="118"/>
      <c r="QVJ168" s="118"/>
      <c r="QVK168" s="118"/>
      <c r="QVL168" s="118"/>
      <c r="QVM168" s="118"/>
      <c r="QVN168" s="118"/>
      <c r="QVO168" s="118"/>
      <c r="QVP168" s="118"/>
      <c r="QVQ168" s="118"/>
      <c r="QVR168" s="118"/>
      <c r="QVS168" s="118"/>
      <c r="QVT168" s="118"/>
      <c r="QVU168" s="118"/>
      <c r="QVV168" s="118"/>
      <c r="QVW168" s="118"/>
      <c r="QVX168" s="118"/>
      <c r="QVY168" s="118"/>
      <c r="QVZ168" s="118"/>
      <c r="QWA168" s="118"/>
      <c r="QWB168" s="118"/>
      <c r="QWC168" s="118"/>
      <c r="QWD168" s="118"/>
      <c r="QWE168" s="118"/>
      <c r="QWF168" s="118"/>
      <c r="QWG168" s="118"/>
      <c r="QWH168" s="118"/>
      <c r="QWI168" s="118"/>
      <c r="QWJ168" s="118"/>
      <c r="QWK168" s="118"/>
      <c r="QWL168" s="118"/>
      <c r="QWM168" s="118"/>
      <c r="QWN168" s="118"/>
      <c r="QWO168" s="118"/>
      <c r="QWP168" s="118"/>
      <c r="QWQ168" s="118"/>
      <c r="QWR168" s="118"/>
      <c r="QWS168" s="118"/>
      <c r="QWT168" s="118"/>
      <c r="QWU168" s="118"/>
      <c r="QWV168" s="118"/>
      <c r="QWW168" s="118"/>
      <c r="QWX168" s="118"/>
      <c r="QWY168" s="118"/>
      <c r="QWZ168" s="118"/>
      <c r="QXA168" s="118"/>
      <c r="QXB168" s="118"/>
      <c r="QXC168" s="118"/>
      <c r="QXD168" s="118"/>
      <c r="QXE168" s="118"/>
      <c r="QXF168" s="118"/>
      <c r="QXG168" s="118"/>
      <c r="QXH168" s="118"/>
      <c r="QXI168" s="118"/>
      <c r="QXJ168" s="118"/>
      <c r="QXK168" s="118"/>
      <c r="QXL168" s="118"/>
      <c r="QXM168" s="118"/>
      <c r="QXN168" s="118"/>
      <c r="QXO168" s="118"/>
      <c r="QXP168" s="118"/>
      <c r="QXQ168" s="118"/>
      <c r="QXR168" s="118"/>
      <c r="QXS168" s="118"/>
      <c r="QXT168" s="118"/>
      <c r="QXU168" s="118"/>
      <c r="QXV168" s="118"/>
      <c r="QXW168" s="118"/>
      <c r="QXX168" s="118"/>
      <c r="QXY168" s="118"/>
      <c r="QXZ168" s="118"/>
      <c r="QYA168" s="118"/>
      <c r="QYB168" s="118"/>
      <c r="QYC168" s="118"/>
      <c r="QYD168" s="118"/>
      <c r="QYE168" s="118"/>
      <c r="QYF168" s="118"/>
      <c r="QYG168" s="118"/>
      <c r="QYH168" s="118"/>
      <c r="QYI168" s="118"/>
      <c r="QYJ168" s="118"/>
      <c r="QYK168" s="118"/>
      <c r="QYL168" s="118"/>
      <c r="QYM168" s="118"/>
      <c r="QYN168" s="118"/>
      <c r="QYO168" s="118"/>
      <c r="QYP168" s="118"/>
      <c r="QYQ168" s="118"/>
      <c r="QYR168" s="118"/>
      <c r="QYS168" s="118"/>
      <c r="QYT168" s="118"/>
      <c r="QYU168" s="118"/>
      <c r="QYV168" s="118"/>
      <c r="QYW168" s="118"/>
      <c r="QYX168" s="118"/>
      <c r="QYY168" s="118"/>
      <c r="QYZ168" s="118"/>
      <c r="QZA168" s="118"/>
      <c r="QZB168" s="118"/>
      <c r="QZC168" s="118"/>
      <c r="QZD168" s="118"/>
      <c r="QZE168" s="118"/>
      <c r="QZF168" s="118"/>
      <c r="QZG168" s="118"/>
      <c r="QZH168" s="118"/>
      <c r="QZI168" s="118"/>
      <c r="QZJ168" s="118"/>
      <c r="QZK168" s="118"/>
      <c r="QZL168" s="118"/>
      <c r="QZM168" s="118"/>
      <c r="QZN168" s="118"/>
      <c r="QZO168" s="118"/>
      <c r="QZP168" s="118"/>
      <c r="QZQ168" s="118"/>
      <c r="QZR168" s="118"/>
      <c r="QZS168" s="118"/>
      <c r="QZT168" s="118"/>
      <c r="QZU168" s="118"/>
      <c r="QZV168" s="118"/>
      <c r="QZW168" s="118"/>
      <c r="QZX168" s="118"/>
      <c r="QZY168" s="118"/>
      <c r="QZZ168" s="118"/>
      <c r="RAA168" s="118"/>
      <c r="RAB168" s="118"/>
      <c r="RAC168" s="118"/>
      <c r="RAD168" s="118"/>
      <c r="RAE168" s="118"/>
      <c r="RAF168" s="118"/>
      <c r="RAG168" s="118"/>
      <c r="RAH168" s="118"/>
      <c r="RAI168" s="118"/>
      <c r="RAJ168" s="118"/>
      <c r="RAK168" s="118"/>
      <c r="RAL168" s="118"/>
      <c r="RAM168" s="118"/>
      <c r="RAN168" s="118"/>
      <c r="RAO168" s="118"/>
      <c r="RAP168" s="118"/>
      <c r="RAQ168" s="118"/>
      <c r="RAR168" s="118"/>
      <c r="RAS168" s="118"/>
      <c r="RAT168" s="118"/>
      <c r="RAU168" s="118"/>
      <c r="RAV168" s="118"/>
      <c r="RAW168" s="118"/>
      <c r="RAX168" s="118"/>
      <c r="RAY168" s="118"/>
      <c r="RAZ168" s="118"/>
      <c r="RBA168" s="118"/>
      <c r="RBB168" s="118"/>
      <c r="RBC168" s="118"/>
      <c r="RBD168" s="118"/>
      <c r="RBE168" s="118"/>
      <c r="RBF168" s="118"/>
      <c r="RBG168" s="118"/>
      <c r="RBH168" s="118"/>
      <c r="RBI168" s="118"/>
      <c r="RBJ168" s="118"/>
      <c r="RBK168" s="118"/>
      <c r="RBL168" s="118"/>
      <c r="RBM168" s="118"/>
      <c r="RBN168" s="118"/>
      <c r="RBO168" s="118"/>
      <c r="RBP168" s="118"/>
      <c r="RBQ168" s="118"/>
      <c r="RBR168" s="118"/>
      <c r="RBS168" s="118"/>
      <c r="RBT168" s="118"/>
      <c r="RBU168" s="118"/>
      <c r="RBV168" s="118"/>
      <c r="RBW168" s="118"/>
      <c r="RBX168" s="118"/>
      <c r="RBY168" s="118"/>
      <c r="RBZ168" s="118"/>
      <c r="RCA168" s="118"/>
      <c r="RCB168" s="118"/>
      <c r="RCC168" s="118"/>
      <c r="RCD168" s="118"/>
      <c r="RCE168" s="118"/>
      <c r="RCF168" s="118"/>
      <c r="RCG168" s="118"/>
      <c r="RCH168" s="118"/>
      <c r="RCI168" s="118"/>
      <c r="RCJ168" s="118"/>
      <c r="RCK168" s="118"/>
      <c r="RCL168" s="118"/>
      <c r="RCM168" s="118"/>
      <c r="RCN168" s="118"/>
      <c r="RCO168" s="118"/>
      <c r="RCP168" s="118"/>
      <c r="RCQ168" s="118"/>
      <c r="RCR168" s="118"/>
      <c r="RCS168" s="118"/>
      <c r="RCT168" s="118"/>
      <c r="RCU168" s="118"/>
      <c r="RCV168" s="118"/>
      <c r="RCW168" s="118"/>
      <c r="RCX168" s="118"/>
      <c r="RCY168" s="118"/>
      <c r="RCZ168" s="118"/>
      <c r="RDA168" s="118"/>
      <c r="RDB168" s="118"/>
      <c r="RDC168" s="118"/>
      <c r="RDD168" s="118"/>
      <c r="RDE168" s="118"/>
      <c r="RDF168" s="118"/>
      <c r="RDG168" s="118"/>
      <c r="RDH168" s="118"/>
      <c r="RDI168" s="118"/>
      <c r="RDJ168" s="118"/>
      <c r="RDK168" s="118"/>
      <c r="RDL168" s="118"/>
      <c r="RDM168" s="118"/>
      <c r="RDN168" s="118"/>
      <c r="RDO168" s="118"/>
      <c r="RDP168" s="118"/>
      <c r="RDQ168" s="118"/>
      <c r="RDR168" s="118"/>
      <c r="RDS168" s="118"/>
      <c r="RDT168" s="118"/>
      <c r="RDU168" s="118"/>
      <c r="RDV168" s="118"/>
      <c r="RDW168" s="118"/>
      <c r="RDX168" s="118"/>
      <c r="RDY168" s="118"/>
      <c r="RDZ168" s="118"/>
      <c r="REA168" s="118"/>
      <c r="REB168" s="118"/>
      <c r="REC168" s="118"/>
      <c r="RED168" s="118"/>
      <c r="REE168" s="118"/>
      <c r="REF168" s="118"/>
      <c r="REG168" s="118"/>
      <c r="REH168" s="118"/>
      <c r="REI168" s="118"/>
      <c r="REJ168" s="118"/>
      <c r="REK168" s="118"/>
      <c r="REL168" s="118"/>
      <c r="REM168" s="118"/>
      <c r="REN168" s="118"/>
      <c r="REO168" s="118"/>
      <c r="REP168" s="118"/>
      <c r="REQ168" s="118"/>
      <c r="RER168" s="118"/>
      <c r="RES168" s="118"/>
      <c r="RET168" s="118"/>
      <c r="REU168" s="118"/>
      <c r="REV168" s="118"/>
      <c r="REW168" s="118"/>
      <c r="REX168" s="118"/>
      <c r="REY168" s="118"/>
      <c r="REZ168" s="118"/>
      <c r="RFA168" s="118"/>
      <c r="RFB168" s="118"/>
      <c r="RFC168" s="118"/>
      <c r="RFD168" s="118"/>
      <c r="RFE168" s="118"/>
      <c r="RFF168" s="118"/>
      <c r="RFG168" s="118"/>
      <c r="RFH168" s="118"/>
      <c r="RFI168" s="118"/>
      <c r="RFJ168" s="118"/>
      <c r="RFK168" s="118"/>
      <c r="RFL168" s="118"/>
      <c r="RFM168" s="118"/>
      <c r="RFN168" s="118"/>
      <c r="RFO168" s="118"/>
      <c r="RFP168" s="118"/>
      <c r="RFQ168" s="118"/>
      <c r="RFR168" s="118"/>
      <c r="RFS168" s="118"/>
      <c r="RFT168" s="118"/>
      <c r="RFU168" s="118"/>
      <c r="RFV168" s="118"/>
      <c r="RFW168" s="118"/>
      <c r="RFX168" s="118"/>
      <c r="RFY168" s="118"/>
      <c r="RFZ168" s="118"/>
      <c r="RGA168" s="118"/>
      <c r="RGB168" s="118"/>
      <c r="RGC168" s="118"/>
      <c r="RGD168" s="118"/>
      <c r="RGE168" s="118"/>
      <c r="RGF168" s="118"/>
      <c r="RGG168" s="118"/>
      <c r="RGH168" s="118"/>
      <c r="RGI168" s="118"/>
      <c r="RGJ168" s="118"/>
      <c r="RGK168" s="118"/>
      <c r="RGL168" s="118"/>
      <c r="RGM168" s="118"/>
      <c r="RGN168" s="118"/>
      <c r="RGO168" s="118"/>
      <c r="RGP168" s="118"/>
      <c r="RGQ168" s="118"/>
      <c r="RGR168" s="118"/>
      <c r="RGS168" s="118"/>
      <c r="RGT168" s="118"/>
      <c r="RGU168" s="118"/>
      <c r="RGV168" s="118"/>
      <c r="RGW168" s="118"/>
      <c r="RGX168" s="118"/>
      <c r="RGY168" s="118"/>
      <c r="RGZ168" s="118"/>
      <c r="RHA168" s="118"/>
      <c r="RHB168" s="118"/>
      <c r="RHC168" s="118"/>
      <c r="RHD168" s="118"/>
      <c r="RHE168" s="118"/>
      <c r="RHF168" s="118"/>
      <c r="RHG168" s="118"/>
      <c r="RHH168" s="118"/>
      <c r="RHI168" s="118"/>
      <c r="RHJ168" s="118"/>
      <c r="RHK168" s="118"/>
      <c r="RHL168" s="118"/>
      <c r="RHM168" s="118"/>
      <c r="RHN168" s="118"/>
      <c r="RHO168" s="118"/>
      <c r="RHP168" s="118"/>
      <c r="RHQ168" s="118"/>
      <c r="RHR168" s="118"/>
      <c r="RHS168" s="118"/>
      <c r="RHT168" s="118"/>
      <c r="RHU168" s="118"/>
      <c r="RHV168" s="118"/>
      <c r="RHW168" s="118"/>
      <c r="RHX168" s="118"/>
      <c r="RHY168" s="118"/>
      <c r="RHZ168" s="118"/>
      <c r="RIA168" s="118"/>
      <c r="RIB168" s="118"/>
      <c r="RIC168" s="118"/>
      <c r="RID168" s="118"/>
      <c r="RIE168" s="118"/>
      <c r="RIF168" s="118"/>
      <c r="RIG168" s="118"/>
      <c r="RIH168" s="118"/>
      <c r="RII168" s="118"/>
      <c r="RIJ168" s="118"/>
      <c r="RIK168" s="118"/>
      <c r="RIL168" s="118"/>
      <c r="RIM168" s="118"/>
      <c r="RIN168" s="118"/>
      <c r="RIO168" s="118"/>
      <c r="RIP168" s="118"/>
      <c r="RIQ168" s="118"/>
      <c r="RIR168" s="118"/>
      <c r="RIS168" s="118"/>
      <c r="RIT168" s="118"/>
      <c r="RIU168" s="118"/>
      <c r="RIV168" s="118"/>
      <c r="RIW168" s="118"/>
      <c r="RIX168" s="118"/>
      <c r="RIY168" s="118"/>
      <c r="RIZ168" s="118"/>
      <c r="RJA168" s="118"/>
      <c r="RJB168" s="118"/>
      <c r="RJC168" s="118"/>
      <c r="RJD168" s="118"/>
      <c r="RJE168" s="118"/>
      <c r="RJF168" s="118"/>
      <c r="RJG168" s="118"/>
      <c r="RJH168" s="118"/>
      <c r="RJI168" s="118"/>
      <c r="RJJ168" s="118"/>
      <c r="RJK168" s="118"/>
      <c r="RJL168" s="118"/>
      <c r="RJM168" s="118"/>
      <c r="RJN168" s="118"/>
      <c r="RJO168" s="118"/>
      <c r="RJP168" s="118"/>
      <c r="RJQ168" s="118"/>
      <c r="RJR168" s="118"/>
      <c r="RJS168" s="118"/>
      <c r="RJT168" s="118"/>
      <c r="RJU168" s="118"/>
      <c r="RJV168" s="118"/>
      <c r="RJW168" s="118"/>
      <c r="RJX168" s="118"/>
      <c r="RJY168" s="118"/>
      <c r="RJZ168" s="118"/>
      <c r="RKA168" s="118"/>
      <c r="RKB168" s="118"/>
      <c r="RKC168" s="118"/>
      <c r="RKD168" s="118"/>
      <c r="RKE168" s="118"/>
      <c r="RKF168" s="118"/>
      <c r="RKG168" s="118"/>
      <c r="RKH168" s="118"/>
      <c r="RKI168" s="118"/>
      <c r="RKJ168" s="118"/>
      <c r="RKK168" s="118"/>
      <c r="RKL168" s="118"/>
      <c r="RKM168" s="118"/>
      <c r="RKN168" s="118"/>
      <c r="RKO168" s="118"/>
      <c r="RKP168" s="118"/>
      <c r="RKQ168" s="118"/>
      <c r="RKR168" s="118"/>
      <c r="RKS168" s="118"/>
      <c r="RKT168" s="118"/>
      <c r="RKU168" s="118"/>
      <c r="RKV168" s="118"/>
      <c r="RKW168" s="118"/>
      <c r="RKX168" s="118"/>
      <c r="RKY168" s="118"/>
      <c r="RKZ168" s="118"/>
      <c r="RLA168" s="118"/>
      <c r="RLB168" s="118"/>
      <c r="RLC168" s="118"/>
      <c r="RLD168" s="118"/>
      <c r="RLE168" s="118"/>
      <c r="RLF168" s="118"/>
      <c r="RLG168" s="118"/>
      <c r="RLH168" s="118"/>
      <c r="RLI168" s="118"/>
      <c r="RLJ168" s="118"/>
      <c r="RLK168" s="118"/>
      <c r="RLL168" s="118"/>
      <c r="RLM168" s="118"/>
      <c r="RLN168" s="118"/>
      <c r="RLO168" s="118"/>
      <c r="RLP168" s="118"/>
      <c r="RLQ168" s="118"/>
      <c r="RLR168" s="118"/>
      <c r="RLS168" s="118"/>
      <c r="RLT168" s="118"/>
      <c r="RLU168" s="118"/>
      <c r="RLV168" s="118"/>
      <c r="RLW168" s="118"/>
      <c r="RLX168" s="118"/>
      <c r="RLY168" s="118"/>
      <c r="RLZ168" s="118"/>
      <c r="RMA168" s="118"/>
      <c r="RMB168" s="118"/>
      <c r="RMC168" s="118"/>
      <c r="RMD168" s="118"/>
      <c r="RME168" s="118"/>
      <c r="RMF168" s="118"/>
      <c r="RMG168" s="118"/>
      <c r="RMH168" s="118"/>
      <c r="RMI168" s="118"/>
      <c r="RMJ168" s="118"/>
      <c r="RMK168" s="118"/>
      <c r="RML168" s="118"/>
      <c r="RMM168" s="118"/>
      <c r="RMN168" s="118"/>
      <c r="RMO168" s="118"/>
      <c r="RMP168" s="118"/>
      <c r="RMQ168" s="118"/>
      <c r="RMR168" s="118"/>
      <c r="RMS168" s="118"/>
      <c r="RMT168" s="118"/>
      <c r="RMU168" s="118"/>
      <c r="RMV168" s="118"/>
      <c r="RMW168" s="118"/>
      <c r="RMX168" s="118"/>
      <c r="RMY168" s="118"/>
      <c r="RMZ168" s="118"/>
      <c r="RNA168" s="118"/>
      <c r="RNB168" s="118"/>
      <c r="RNC168" s="118"/>
      <c r="RND168" s="118"/>
      <c r="RNE168" s="118"/>
      <c r="RNF168" s="118"/>
      <c r="RNG168" s="118"/>
      <c r="RNH168" s="118"/>
      <c r="RNI168" s="118"/>
      <c r="RNJ168" s="118"/>
      <c r="RNK168" s="118"/>
      <c r="RNL168" s="118"/>
      <c r="RNM168" s="118"/>
      <c r="RNN168" s="118"/>
      <c r="RNO168" s="118"/>
      <c r="RNP168" s="118"/>
      <c r="RNQ168" s="118"/>
      <c r="RNR168" s="118"/>
      <c r="RNS168" s="118"/>
      <c r="RNT168" s="118"/>
      <c r="RNU168" s="118"/>
      <c r="RNV168" s="118"/>
      <c r="RNW168" s="118"/>
      <c r="RNX168" s="118"/>
      <c r="RNY168" s="118"/>
      <c r="RNZ168" s="118"/>
      <c r="ROA168" s="118"/>
      <c r="ROB168" s="118"/>
      <c r="ROC168" s="118"/>
      <c r="ROD168" s="118"/>
      <c r="ROE168" s="118"/>
      <c r="ROF168" s="118"/>
      <c r="ROG168" s="118"/>
      <c r="ROH168" s="118"/>
      <c r="ROI168" s="118"/>
      <c r="ROJ168" s="118"/>
      <c r="ROK168" s="118"/>
      <c r="ROL168" s="118"/>
      <c r="ROM168" s="118"/>
      <c r="RON168" s="118"/>
      <c r="ROO168" s="118"/>
      <c r="ROP168" s="118"/>
      <c r="ROQ168" s="118"/>
      <c r="ROR168" s="118"/>
      <c r="ROS168" s="118"/>
      <c r="ROT168" s="118"/>
      <c r="ROU168" s="118"/>
      <c r="ROV168" s="118"/>
      <c r="ROW168" s="118"/>
      <c r="ROX168" s="118"/>
      <c r="ROY168" s="118"/>
      <c r="ROZ168" s="118"/>
      <c r="RPA168" s="118"/>
      <c r="RPB168" s="118"/>
      <c r="RPC168" s="118"/>
      <c r="RPD168" s="118"/>
      <c r="RPE168" s="118"/>
      <c r="RPF168" s="118"/>
      <c r="RPG168" s="118"/>
      <c r="RPH168" s="118"/>
      <c r="RPI168" s="118"/>
      <c r="RPJ168" s="118"/>
      <c r="RPK168" s="118"/>
      <c r="RPL168" s="118"/>
      <c r="RPM168" s="118"/>
      <c r="RPN168" s="118"/>
      <c r="RPO168" s="118"/>
      <c r="RPP168" s="118"/>
      <c r="RPQ168" s="118"/>
      <c r="RPR168" s="118"/>
      <c r="RPS168" s="118"/>
      <c r="RPT168" s="118"/>
      <c r="RPU168" s="118"/>
      <c r="RPV168" s="118"/>
      <c r="RPW168" s="118"/>
      <c r="RPX168" s="118"/>
      <c r="RPY168" s="118"/>
      <c r="RPZ168" s="118"/>
      <c r="RQA168" s="118"/>
      <c r="RQB168" s="118"/>
      <c r="RQC168" s="118"/>
      <c r="RQD168" s="118"/>
      <c r="RQE168" s="118"/>
      <c r="RQF168" s="118"/>
      <c r="RQG168" s="118"/>
      <c r="RQH168" s="118"/>
      <c r="RQI168" s="118"/>
      <c r="RQJ168" s="118"/>
      <c r="RQK168" s="118"/>
      <c r="RQL168" s="118"/>
      <c r="RQM168" s="118"/>
      <c r="RQN168" s="118"/>
      <c r="RQO168" s="118"/>
      <c r="RQP168" s="118"/>
      <c r="RQQ168" s="118"/>
      <c r="RQR168" s="118"/>
      <c r="RQS168" s="118"/>
      <c r="RQT168" s="118"/>
      <c r="RQU168" s="118"/>
      <c r="RQV168" s="118"/>
      <c r="RQW168" s="118"/>
      <c r="RQX168" s="118"/>
      <c r="RQY168" s="118"/>
      <c r="RQZ168" s="118"/>
      <c r="RRA168" s="118"/>
      <c r="RRB168" s="118"/>
      <c r="RRC168" s="118"/>
      <c r="RRD168" s="118"/>
      <c r="RRE168" s="118"/>
      <c r="RRF168" s="118"/>
      <c r="RRG168" s="118"/>
      <c r="RRH168" s="118"/>
      <c r="RRI168" s="118"/>
      <c r="RRJ168" s="118"/>
      <c r="RRK168" s="118"/>
      <c r="RRL168" s="118"/>
      <c r="RRM168" s="118"/>
      <c r="RRN168" s="118"/>
      <c r="RRO168" s="118"/>
      <c r="RRP168" s="118"/>
      <c r="RRQ168" s="118"/>
      <c r="RRR168" s="118"/>
      <c r="RRS168" s="118"/>
      <c r="RRT168" s="118"/>
      <c r="RRU168" s="118"/>
      <c r="RRV168" s="118"/>
      <c r="RRW168" s="118"/>
      <c r="RRX168" s="118"/>
      <c r="RRY168" s="118"/>
      <c r="RRZ168" s="118"/>
      <c r="RSA168" s="118"/>
      <c r="RSB168" s="118"/>
      <c r="RSC168" s="118"/>
      <c r="RSD168" s="118"/>
      <c r="RSE168" s="118"/>
      <c r="RSF168" s="118"/>
      <c r="RSG168" s="118"/>
      <c r="RSH168" s="118"/>
      <c r="RSI168" s="118"/>
      <c r="RSJ168" s="118"/>
      <c r="RSK168" s="118"/>
      <c r="RSL168" s="118"/>
      <c r="RSM168" s="118"/>
      <c r="RSN168" s="118"/>
      <c r="RSO168" s="118"/>
      <c r="RSP168" s="118"/>
      <c r="RSQ168" s="118"/>
      <c r="RSR168" s="118"/>
      <c r="RSS168" s="118"/>
      <c r="RST168" s="118"/>
      <c r="RSU168" s="118"/>
      <c r="RSV168" s="118"/>
      <c r="RSW168" s="118"/>
      <c r="RSX168" s="118"/>
      <c r="RSY168" s="118"/>
      <c r="RSZ168" s="118"/>
      <c r="RTA168" s="118"/>
      <c r="RTB168" s="118"/>
      <c r="RTC168" s="118"/>
      <c r="RTD168" s="118"/>
      <c r="RTE168" s="118"/>
      <c r="RTF168" s="118"/>
      <c r="RTG168" s="118"/>
      <c r="RTH168" s="118"/>
      <c r="RTI168" s="118"/>
      <c r="RTJ168" s="118"/>
      <c r="RTK168" s="118"/>
      <c r="RTL168" s="118"/>
      <c r="RTM168" s="118"/>
      <c r="RTN168" s="118"/>
      <c r="RTO168" s="118"/>
      <c r="RTP168" s="118"/>
      <c r="RTQ168" s="118"/>
      <c r="RTR168" s="118"/>
      <c r="RTS168" s="118"/>
      <c r="RTT168" s="118"/>
      <c r="RTU168" s="118"/>
      <c r="RTV168" s="118"/>
      <c r="RTW168" s="118"/>
      <c r="RTX168" s="118"/>
      <c r="RTY168" s="118"/>
      <c r="RTZ168" s="118"/>
      <c r="RUA168" s="118"/>
      <c r="RUB168" s="118"/>
      <c r="RUC168" s="118"/>
      <c r="RUD168" s="118"/>
      <c r="RUE168" s="118"/>
      <c r="RUF168" s="118"/>
      <c r="RUG168" s="118"/>
      <c r="RUH168" s="118"/>
      <c r="RUI168" s="118"/>
      <c r="RUJ168" s="118"/>
      <c r="RUK168" s="118"/>
      <c r="RUL168" s="118"/>
      <c r="RUM168" s="118"/>
      <c r="RUN168" s="118"/>
      <c r="RUO168" s="118"/>
      <c r="RUP168" s="118"/>
      <c r="RUQ168" s="118"/>
      <c r="RUR168" s="118"/>
      <c r="RUS168" s="118"/>
      <c r="RUT168" s="118"/>
      <c r="RUU168" s="118"/>
      <c r="RUV168" s="118"/>
      <c r="RUW168" s="118"/>
      <c r="RUX168" s="118"/>
      <c r="RUY168" s="118"/>
      <c r="RUZ168" s="118"/>
      <c r="RVA168" s="118"/>
      <c r="RVB168" s="118"/>
      <c r="RVC168" s="118"/>
      <c r="RVD168" s="118"/>
      <c r="RVE168" s="118"/>
      <c r="RVF168" s="118"/>
      <c r="RVG168" s="118"/>
      <c r="RVH168" s="118"/>
      <c r="RVI168" s="118"/>
      <c r="RVJ168" s="118"/>
      <c r="RVK168" s="118"/>
      <c r="RVL168" s="118"/>
      <c r="RVM168" s="118"/>
      <c r="RVN168" s="118"/>
      <c r="RVO168" s="118"/>
      <c r="RVP168" s="118"/>
      <c r="RVQ168" s="118"/>
      <c r="RVR168" s="118"/>
      <c r="RVS168" s="118"/>
      <c r="RVT168" s="118"/>
      <c r="RVU168" s="118"/>
      <c r="RVV168" s="118"/>
      <c r="RVW168" s="118"/>
      <c r="RVX168" s="118"/>
      <c r="RVY168" s="118"/>
      <c r="RVZ168" s="118"/>
      <c r="RWA168" s="118"/>
      <c r="RWB168" s="118"/>
      <c r="RWC168" s="118"/>
      <c r="RWD168" s="118"/>
      <c r="RWE168" s="118"/>
      <c r="RWF168" s="118"/>
      <c r="RWG168" s="118"/>
      <c r="RWH168" s="118"/>
      <c r="RWI168" s="118"/>
      <c r="RWJ168" s="118"/>
      <c r="RWK168" s="118"/>
      <c r="RWL168" s="118"/>
      <c r="RWM168" s="118"/>
      <c r="RWN168" s="118"/>
      <c r="RWO168" s="118"/>
      <c r="RWP168" s="118"/>
      <c r="RWQ168" s="118"/>
      <c r="RWR168" s="118"/>
      <c r="RWS168" s="118"/>
      <c r="RWT168" s="118"/>
      <c r="RWU168" s="118"/>
      <c r="RWV168" s="118"/>
      <c r="RWW168" s="118"/>
      <c r="RWX168" s="118"/>
      <c r="RWY168" s="118"/>
      <c r="RWZ168" s="118"/>
      <c r="RXA168" s="118"/>
      <c r="RXB168" s="118"/>
      <c r="RXC168" s="118"/>
      <c r="RXD168" s="118"/>
      <c r="RXE168" s="118"/>
      <c r="RXF168" s="118"/>
      <c r="RXG168" s="118"/>
      <c r="RXH168" s="118"/>
      <c r="RXI168" s="118"/>
      <c r="RXJ168" s="118"/>
      <c r="RXK168" s="118"/>
      <c r="RXL168" s="118"/>
      <c r="RXM168" s="118"/>
      <c r="RXN168" s="118"/>
      <c r="RXO168" s="118"/>
      <c r="RXP168" s="118"/>
      <c r="RXQ168" s="118"/>
      <c r="RXR168" s="118"/>
      <c r="RXS168" s="118"/>
      <c r="RXT168" s="118"/>
      <c r="RXU168" s="118"/>
      <c r="RXV168" s="118"/>
      <c r="RXW168" s="118"/>
      <c r="RXX168" s="118"/>
      <c r="RXY168" s="118"/>
      <c r="RXZ168" s="118"/>
      <c r="RYA168" s="118"/>
      <c r="RYB168" s="118"/>
      <c r="RYC168" s="118"/>
      <c r="RYD168" s="118"/>
      <c r="RYE168" s="118"/>
      <c r="RYF168" s="118"/>
      <c r="RYG168" s="118"/>
      <c r="RYH168" s="118"/>
      <c r="RYI168" s="118"/>
      <c r="RYJ168" s="118"/>
      <c r="RYK168" s="118"/>
      <c r="RYL168" s="118"/>
      <c r="RYM168" s="118"/>
      <c r="RYN168" s="118"/>
      <c r="RYO168" s="118"/>
      <c r="RYP168" s="118"/>
      <c r="RYQ168" s="118"/>
      <c r="RYR168" s="118"/>
      <c r="RYS168" s="118"/>
      <c r="RYT168" s="118"/>
      <c r="RYU168" s="118"/>
      <c r="RYV168" s="118"/>
      <c r="RYW168" s="118"/>
      <c r="RYX168" s="118"/>
      <c r="RYY168" s="118"/>
      <c r="RYZ168" s="118"/>
      <c r="RZA168" s="118"/>
      <c r="RZB168" s="118"/>
      <c r="RZC168" s="118"/>
      <c r="RZD168" s="118"/>
      <c r="RZE168" s="118"/>
      <c r="RZF168" s="118"/>
      <c r="RZG168" s="118"/>
      <c r="RZH168" s="118"/>
      <c r="RZI168" s="118"/>
      <c r="RZJ168" s="118"/>
      <c r="RZK168" s="118"/>
      <c r="RZL168" s="118"/>
      <c r="RZM168" s="118"/>
      <c r="RZN168" s="118"/>
      <c r="RZO168" s="118"/>
      <c r="RZP168" s="118"/>
      <c r="RZQ168" s="118"/>
      <c r="RZR168" s="118"/>
      <c r="RZS168" s="118"/>
      <c r="RZT168" s="118"/>
      <c r="RZU168" s="118"/>
      <c r="RZV168" s="118"/>
      <c r="RZW168" s="118"/>
      <c r="RZX168" s="118"/>
      <c r="RZY168" s="118"/>
      <c r="RZZ168" s="118"/>
      <c r="SAA168" s="118"/>
      <c r="SAB168" s="118"/>
      <c r="SAC168" s="118"/>
      <c r="SAD168" s="118"/>
      <c r="SAE168" s="118"/>
      <c r="SAF168" s="118"/>
      <c r="SAG168" s="118"/>
      <c r="SAH168" s="118"/>
      <c r="SAI168" s="118"/>
      <c r="SAJ168" s="118"/>
      <c r="SAK168" s="118"/>
      <c r="SAL168" s="118"/>
      <c r="SAM168" s="118"/>
      <c r="SAN168" s="118"/>
      <c r="SAO168" s="118"/>
      <c r="SAP168" s="118"/>
      <c r="SAQ168" s="118"/>
      <c r="SAR168" s="118"/>
      <c r="SAS168" s="118"/>
      <c r="SAT168" s="118"/>
      <c r="SAU168" s="118"/>
      <c r="SAV168" s="118"/>
      <c r="SAW168" s="118"/>
      <c r="SAX168" s="118"/>
      <c r="SAY168" s="118"/>
      <c r="SAZ168" s="118"/>
      <c r="SBA168" s="118"/>
      <c r="SBB168" s="118"/>
      <c r="SBC168" s="118"/>
      <c r="SBD168" s="118"/>
      <c r="SBE168" s="118"/>
      <c r="SBF168" s="118"/>
      <c r="SBG168" s="118"/>
      <c r="SBH168" s="118"/>
      <c r="SBI168" s="118"/>
      <c r="SBJ168" s="118"/>
      <c r="SBK168" s="118"/>
      <c r="SBL168" s="118"/>
      <c r="SBM168" s="118"/>
      <c r="SBN168" s="118"/>
      <c r="SBO168" s="118"/>
      <c r="SBP168" s="118"/>
      <c r="SBQ168" s="118"/>
      <c r="SBR168" s="118"/>
      <c r="SBS168" s="118"/>
      <c r="SBT168" s="118"/>
      <c r="SBU168" s="118"/>
      <c r="SBV168" s="118"/>
      <c r="SBW168" s="118"/>
      <c r="SBX168" s="118"/>
      <c r="SBY168" s="118"/>
      <c r="SBZ168" s="118"/>
      <c r="SCA168" s="118"/>
      <c r="SCB168" s="118"/>
      <c r="SCC168" s="118"/>
      <c r="SCD168" s="118"/>
      <c r="SCE168" s="118"/>
      <c r="SCF168" s="118"/>
      <c r="SCG168" s="118"/>
      <c r="SCH168" s="118"/>
      <c r="SCI168" s="118"/>
      <c r="SCJ168" s="118"/>
      <c r="SCK168" s="118"/>
      <c r="SCL168" s="118"/>
      <c r="SCM168" s="118"/>
      <c r="SCN168" s="118"/>
      <c r="SCO168" s="118"/>
      <c r="SCP168" s="118"/>
      <c r="SCQ168" s="118"/>
      <c r="SCR168" s="118"/>
      <c r="SCS168" s="118"/>
      <c r="SCT168" s="118"/>
      <c r="SCU168" s="118"/>
      <c r="SCV168" s="118"/>
      <c r="SCW168" s="118"/>
      <c r="SCX168" s="118"/>
      <c r="SCY168" s="118"/>
      <c r="SCZ168" s="118"/>
      <c r="SDA168" s="118"/>
      <c r="SDB168" s="118"/>
      <c r="SDC168" s="118"/>
      <c r="SDD168" s="118"/>
      <c r="SDE168" s="118"/>
      <c r="SDF168" s="118"/>
      <c r="SDG168" s="118"/>
      <c r="SDH168" s="118"/>
      <c r="SDI168" s="118"/>
      <c r="SDJ168" s="118"/>
      <c r="SDK168" s="118"/>
      <c r="SDL168" s="118"/>
      <c r="SDM168" s="118"/>
      <c r="SDN168" s="118"/>
      <c r="SDO168" s="118"/>
      <c r="SDP168" s="118"/>
      <c r="SDQ168" s="118"/>
      <c r="SDR168" s="118"/>
      <c r="SDS168" s="118"/>
      <c r="SDT168" s="118"/>
      <c r="SDU168" s="118"/>
      <c r="SDV168" s="118"/>
      <c r="SDW168" s="118"/>
      <c r="SDX168" s="118"/>
      <c r="SDY168" s="118"/>
      <c r="SDZ168" s="118"/>
      <c r="SEA168" s="118"/>
      <c r="SEB168" s="118"/>
      <c r="SEC168" s="118"/>
      <c r="SED168" s="118"/>
      <c r="SEE168" s="118"/>
      <c r="SEF168" s="118"/>
      <c r="SEG168" s="118"/>
      <c r="SEH168" s="118"/>
      <c r="SEI168" s="118"/>
      <c r="SEJ168" s="118"/>
      <c r="SEK168" s="118"/>
      <c r="SEL168" s="118"/>
      <c r="SEM168" s="118"/>
      <c r="SEN168" s="118"/>
      <c r="SEO168" s="118"/>
      <c r="SEP168" s="118"/>
      <c r="SEQ168" s="118"/>
      <c r="SER168" s="118"/>
      <c r="SES168" s="118"/>
      <c r="SET168" s="118"/>
      <c r="SEU168" s="118"/>
      <c r="SEV168" s="118"/>
      <c r="SEW168" s="118"/>
      <c r="SEX168" s="118"/>
      <c r="SEY168" s="118"/>
      <c r="SEZ168" s="118"/>
      <c r="SFA168" s="118"/>
      <c r="SFB168" s="118"/>
      <c r="SFC168" s="118"/>
      <c r="SFD168" s="118"/>
      <c r="SFE168" s="118"/>
      <c r="SFF168" s="118"/>
      <c r="SFG168" s="118"/>
      <c r="SFH168" s="118"/>
      <c r="SFI168" s="118"/>
      <c r="SFJ168" s="118"/>
      <c r="SFK168" s="118"/>
      <c r="SFL168" s="118"/>
      <c r="SFM168" s="118"/>
      <c r="SFN168" s="118"/>
      <c r="SFO168" s="118"/>
      <c r="SFP168" s="118"/>
      <c r="SFQ168" s="118"/>
      <c r="SFR168" s="118"/>
      <c r="SFS168" s="118"/>
      <c r="SFT168" s="118"/>
      <c r="SFU168" s="118"/>
      <c r="SFV168" s="118"/>
      <c r="SFW168" s="118"/>
      <c r="SFX168" s="118"/>
      <c r="SFY168" s="118"/>
      <c r="SFZ168" s="118"/>
      <c r="SGA168" s="118"/>
      <c r="SGB168" s="118"/>
      <c r="SGC168" s="118"/>
      <c r="SGD168" s="118"/>
      <c r="SGE168" s="118"/>
      <c r="SGF168" s="118"/>
      <c r="SGG168" s="118"/>
      <c r="SGH168" s="118"/>
      <c r="SGI168" s="118"/>
      <c r="SGJ168" s="118"/>
      <c r="SGK168" s="118"/>
      <c r="SGL168" s="118"/>
      <c r="SGM168" s="118"/>
      <c r="SGN168" s="118"/>
      <c r="SGO168" s="118"/>
      <c r="SGP168" s="118"/>
      <c r="SGQ168" s="118"/>
      <c r="SGR168" s="118"/>
      <c r="SGS168" s="118"/>
      <c r="SGT168" s="118"/>
      <c r="SGU168" s="118"/>
      <c r="SGV168" s="118"/>
      <c r="SGW168" s="118"/>
      <c r="SGX168" s="118"/>
      <c r="SGY168" s="118"/>
      <c r="SGZ168" s="118"/>
      <c r="SHA168" s="118"/>
      <c r="SHB168" s="118"/>
      <c r="SHC168" s="118"/>
      <c r="SHD168" s="118"/>
      <c r="SHE168" s="118"/>
      <c r="SHF168" s="118"/>
      <c r="SHG168" s="118"/>
      <c r="SHH168" s="118"/>
      <c r="SHI168" s="118"/>
      <c r="SHJ168" s="118"/>
      <c r="SHK168" s="118"/>
      <c r="SHL168" s="118"/>
      <c r="SHM168" s="118"/>
      <c r="SHN168" s="118"/>
      <c r="SHO168" s="118"/>
      <c r="SHP168" s="118"/>
      <c r="SHQ168" s="118"/>
      <c r="SHR168" s="118"/>
      <c r="SHS168" s="118"/>
      <c r="SHT168" s="118"/>
      <c r="SHU168" s="118"/>
      <c r="SHV168" s="118"/>
      <c r="SHW168" s="118"/>
      <c r="SHX168" s="118"/>
      <c r="SHY168" s="118"/>
      <c r="SHZ168" s="118"/>
      <c r="SIA168" s="118"/>
      <c r="SIB168" s="118"/>
      <c r="SIC168" s="118"/>
      <c r="SID168" s="118"/>
      <c r="SIE168" s="118"/>
      <c r="SIF168" s="118"/>
      <c r="SIG168" s="118"/>
      <c r="SIH168" s="118"/>
      <c r="SII168" s="118"/>
      <c r="SIJ168" s="118"/>
      <c r="SIK168" s="118"/>
      <c r="SIL168" s="118"/>
      <c r="SIM168" s="118"/>
      <c r="SIN168" s="118"/>
      <c r="SIO168" s="118"/>
      <c r="SIP168" s="118"/>
      <c r="SIQ168" s="118"/>
      <c r="SIR168" s="118"/>
      <c r="SIS168" s="118"/>
      <c r="SIT168" s="118"/>
      <c r="SIU168" s="118"/>
      <c r="SIV168" s="118"/>
      <c r="SIW168" s="118"/>
      <c r="SIX168" s="118"/>
      <c r="SIY168" s="118"/>
      <c r="SIZ168" s="118"/>
      <c r="SJA168" s="118"/>
      <c r="SJB168" s="118"/>
      <c r="SJC168" s="118"/>
      <c r="SJD168" s="118"/>
      <c r="SJE168" s="118"/>
      <c r="SJF168" s="118"/>
      <c r="SJG168" s="118"/>
      <c r="SJH168" s="118"/>
      <c r="SJI168" s="118"/>
      <c r="SJJ168" s="118"/>
      <c r="SJK168" s="118"/>
      <c r="SJL168" s="118"/>
      <c r="SJM168" s="118"/>
      <c r="SJN168" s="118"/>
      <c r="SJO168" s="118"/>
      <c r="SJP168" s="118"/>
      <c r="SJQ168" s="118"/>
      <c r="SJR168" s="118"/>
      <c r="SJS168" s="118"/>
      <c r="SJT168" s="118"/>
      <c r="SJU168" s="118"/>
      <c r="SJV168" s="118"/>
      <c r="SJW168" s="118"/>
      <c r="SJX168" s="118"/>
      <c r="SJY168" s="118"/>
      <c r="SJZ168" s="118"/>
      <c r="SKA168" s="118"/>
      <c r="SKB168" s="118"/>
      <c r="SKC168" s="118"/>
      <c r="SKD168" s="118"/>
      <c r="SKE168" s="118"/>
      <c r="SKF168" s="118"/>
      <c r="SKG168" s="118"/>
      <c r="SKH168" s="118"/>
      <c r="SKI168" s="118"/>
      <c r="SKJ168" s="118"/>
      <c r="SKK168" s="118"/>
      <c r="SKL168" s="118"/>
      <c r="SKM168" s="118"/>
      <c r="SKN168" s="118"/>
      <c r="SKO168" s="118"/>
      <c r="SKP168" s="118"/>
      <c r="SKQ168" s="118"/>
      <c r="SKR168" s="118"/>
      <c r="SKS168" s="118"/>
      <c r="SKT168" s="118"/>
      <c r="SKU168" s="118"/>
      <c r="SKV168" s="118"/>
      <c r="SKW168" s="118"/>
      <c r="SKX168" s="118"/>
      <c r="SKY168" s="118"/>
      <c r="SKZ168" s="118"/>
      <c r="SLA168" s="118"/>
      <c r="SLB168" s="118"/>
      <c r="SLC168" s="118"/>
      <c r="SLD168" s="118"/>
      <c r="SLE168" s="118"/>
      <c r="SLF168" s="118"/>
      <c r="SLG168" s="118"/>
      <c r="SLH168" s="118"/>
      <c r="SLI168" s="118"/>
      <c r="SLJ168" s="118"/>
      <c r="SLK168" s="118"/>
      <c r="SLL168" s="118"/>
      <c r="SLM168" s="118"/>
      <c r="SLN168" s="118"/>
      <c r="SLO168" s="118"/>
      <c r="SLP168" s="118"/>
      <c r="SLQ168" s="118"/>
      <c r="SLR168" s="118"/>
      <c r="SLS168" s="118"/>
      <c r="SLT168" s="118"/>
      <c r="SLU168" s="118"/>
      <c r="SLV168" s="118"/>
      <c r="SLW168" s="118"/>
      <c r="SLX168" s="118"/>
      <c r="SLY168" s="118"/>
      <c r="SLZ168" s="118"/>
      <c r="SMA168" s="118"/>
      <c r="SMB168" s="118"/>
      <c r="SMC168" s="118"/>
      <c r="SMD168" s="118"/>
      <c r="SME168" s="118"/>
      <c r="SMF168" s="118"/>
      <c r="SMG168" s="118"/>
      <c r="SMH168" s="118"/>
      <c r="SMI168" s="118"/>
      <c r="SMJ168" s="118"/>
      <c r="SMK168" s="118"/>
      <c r="SML168" s="118"/>
      <c r="SMM168" s="118"/>
      <c r="SMN168" s="118"/>
      <c r="SMO168" s="118"/>
      <c r="SMP168" s="118"/>
      <c r="SMQ168" s="118"/>
      <c r="SMR168" s="118"/>
      <c r="SMS168" s="118"/>
      <c r="SMT168" s="118"/>
      <c r="SMU168" s="118"/>
      <c r="SMV168" s="118"/>
      <c r="SMW168" s="118"/>
      <c r="SMX168" s="118"/>
      <c r="SMY168" s="118"/>
      <c r="SMZ168" s="118"/>
      <c r="SNA168" s="118"/>
      <c r="SNB168" s="118"/>
      <c r="SNC168" s="118"/>
      <c r="SND168" s="118"/>
      <c r="SNE168" s="118"/>
      <c r="SNF168" s="118"/>
      <c r="SNG168" s="118"/>
      <c r="SNH168" s="118"/>
      <c r="SNI168" s="118"/>
      <c r="SNJ168" s="118"/>
      <c r="SNK168" s="118"/>
      <c r="SNL168" s="118"/>
      <c r="SNM168" s="118"/>
      <c r="SNN168" s="118"/>
      <c r="SNO168" s="118"/>
      <c r="SNP168" s="118"/>
      <c r="SNQ168" s="118"/>
      <c r="SNR168" s="118"/>
      <c r="SNS168" s="118"/>
      <c r="SNT168" s="118"/>
      <c r="SNU168" s="118"/>
      <c r="SNV168" s="118"/>
      <c r="SNW168" s="118"/>
      <c r="SNX168" s="118"/>
      <c r="SNY168" s="118"/>
      <c r="SNZ168" s="118"/>
      <c r="SOA168" s="118"/>
      <c r="SOB168" s="118"/>
      <c r="SOC168" s="118"/>
      <c r="SOD168" s="118"/>
      <c r="SOE168" s="118"/>
      <c r="SOF168" s="118"/>
      <c r="SOG168" s="118"/>
      <c r="SOH168" s="118"/>
      <c r="SOI168" s="118"/>
      <c r="SOJ168" s="118"/>
      <c r="SOK168" s="118"/>
      <c r="SOL168" s="118"/>
      <c r="SOM168" s="118"/>
      <c r="SON168" s="118"/>
      <c r="SOO168" s="118"/>
      <c r="SOP168" s="118"/>
      <c r="SOQ168" s="118"/>
      <c r="SOR168" s="118"/>
      <c r="SOS168" s="118"/>
      <c r="SOT168" s="118"/>
      <c r="SOU168" s="118"/>
      <c r="SOV168" s="118"/>
      <c r="SOW168" s="118"/>
      <c r="SOX168" s="118"/>
      <c r="SOY168" s="118"/>
      <c r="SOZ168" s="118"/>
      <c r="SPA168" s="118"/>
      <c r="SPB168" s="118"/>
      <c r="SPC168" s="118"/>
      <c r="SPD168" s="118"/>
      <c r="SPE168" s="118"/>
      <c r="SPF168" s="118"/>
      <c r="SPG168" s="118"/>
      <c r="SPH168" s="118"/>
      <c r="SPI168" s="118"/>
      <c r="SPJ168" s="118"/>
      <c r="SPK168" s="118"/>
      <c r="SPL168" s="118"/>
      <c r="SPM168" s="118"/>
      <c r="SPN168" s="118"/>
      <c r="SPO168" s="118"/>
      <c r="SPP168" s="118"/>
      <c r="SPQ168" s="118"/>
      <c r="SPR168" s="118"/>
      <c r="SPS168" s="118"/>
      <c r="SPT168" s="118"/>
      <c r="SPU168" s="118"/>
      <c r="SPV168" s="118"/>
      <c r="SPW168" s="118"/>
      <c r="SPX168" s="118"/>
      <c r="SPY168" s="118"/>
      <c r="SPZ168" s="118"/>
      <c r="SQA168" s="118"/>
      <c r="SQB168" s="118"/>
      <c r="SQC168" s="118"/>
      <c r="SQD168" s="118"/>
      <c r="SQE168" s="118"/>
      <c r="SQF168" s="118"/>
      <c r="SQG168" s="118"/>
      <c r="SQH168" s="118"/>
      <c r="SQI168" s="118"/>
      <c r="SQJ168" s="118"/>
      <c r="SQK168" s="118"/>
      <c r="SQL168" s="118"/>
      <c r="SQM168" s="118"/>
      <c r="SQN168" s="118"/>
      <c r="SQO168" s="118"/>
      <c r="SQP168" s="118"/>
      <c r="SQQ168" s="118"/>
      <c r="SQR168" s="118"/>
      <c r="SQS168" s="118"/>
      <c r="SQT168" s="118"/>
      <c r="SQU168" s="118"/>
      <c r="SQV168" s="118"/>
      <c r="SQW168" s="118"/>
      <c r="SQX168" s="118"/>
      <c r="SQY168" s="118"/>
      <c r="SQZ168" s="118"/>
      <c r="SRA168" s="118"/>
      <c r="SRB168" s="118"/>
      <c r="SRC168" s="118"/>
      <c r="SRD168" s="118"/>
      <c r="SRE168" s="118"/>
      <c r="SRF168" s="118"/>
      <c r="SRG168" s="118"/>
      <c r="SRH168" s="118"/>
      <c r="SRI168" s="118"/>
      <c r="SRJ168" s="118"/>
      <c r="SRK168" s="118"/>
      <c r="SRL168" s="118"/>
      <c r="SRM168" s="118"/>
      <c r="SRN168" s="118"/>
      <c r="SRO168" s="118"/>
      <c r="SRP168" s="118"/>
      <c r="SRQ168" s="118"/>
      <c r="SRR168" s="118"/>
      <c r="SRS168" s="118"/>
      <c r="SRT168" s="118"/>
      <c r="SRU168" s="118"/>
      <c r="SRV168" s="118"/>
      <c r="SRW168" s="118"/>
      <c r="SRX168" s="118"/>
      <c r="SRY168" s="118"/>
      <c r="SRZ168" s="118"/>
      <c r="SSA168" s="118"/>
      <c r="SSB168" s="118"/>
      <c r="SSC168" s="118"/>
      <c r="SSD168" s="118"/>
      <c r="SSE168" s="118"/>
      <c r="SSF168" s="118"/>
      <c r="SSG168" s="118"/>
      <c r="SSH168" s="118"/>
      <c r="SSI168" s="118"/>
      <c r="SSJ168" s="118"/>
      <c r="SSK168" s="118"/>
      <c r="SSL168" s="118"/>
      <c r="SSM168" s="118"/>
      <c r="SSN168" s="118"/>
      <c r="SSO168" s="118"/>
      <c r="SSP168" s="118"/>
      <c r="SSQ168" s="118"/>
      <c r="SSR168" s="118"/>
      <c r="SSS168" s="118"/>
      <c r="SST168" s="118"/>
      <c r="SSU168" s="118"/>
      <c r="SSV168" s="118"/>
      <c r="SSW168" s="118"/>
      <c r="SSX168" s="118"/>
      <c r="SSY168" s="118"/>
      <c r="SSZ168" s="118"/>
      <c r="STA168" s="118"/>
      <c r="STB168" s="118"/>
      <c r="STC168" s="118"/>
      <c r="STD168" s="118"/>
      <c r="STE168" s="118"/>
      <c r="STF168" s="118"/>
      <c r="STG168" s="118"/>
      <c r="STH168" s="118"/>
      <c r="STI168" s="118"/>
      <c r="STJ168" s="118"/>
      <c r="STK168" s="118"/>
      <c r="STL168" s="118"/>
      <c r="STM168" s="118"/>
      <c r="STN168" s="118"/>
      <c r="STO168" s="118"/>
      <c r="STP168" s="118"/>
      <c r="STQ168" s="118"/>
      <c r="STR168" s="118"/>
      <c r="STS168" s="118"/>
      <c r="STT168" s="118"/>
      <c r="STU168" s="118"/>
      <c r="STV168" s="118"/>
      <c r="STW168" s="118"/>
      <c r="STX168" s="118"/>
      <c r="STY168" s="118"/>
      <c r="STZ168" s="118"/>
      <c r="SUA168" s="118"/>
      <c r="SUB168" s="118"/>
      <c r="SUC168" s="118"/>
      <c r="SUD168" s="118"/>
      <c r="SUE168" s="118"/>
      <c r="SUF168" s="118"/>
      <c r="SUG168" s="118"/>
      <c r="SUH168" s="118"/>
      <c r="SUI168" s="118"/>
      <c r="SUJ168" s="118"/>
      <c r="SUK168" s="118"/>
      <c r="SUL168" s="118"/>
      <c r="SUM168" s="118"/>
      <c r="SUN168" s="118"/>
      <c r="SUO168" s="118"/>
      <c r="SUP168" s="118"/>
      <c r="SUQ168" s="118"/>
      <c r="SUR168" s="118"/>
      <c r="SUS168" s="118"/>
      <c r="SUT168" s="118"/>
      <c r="SUU168" s="118"/>
      <c r="SUV168" s="118"/>
      <c r="SUW168" s="118"/>
      <c r="SUX168" s="118"/>
      <c r="SUY168" s="118"/>
      <c r="SUZ168" s="118"/>
      <c r="SVA168" s="118"/>
      <c r="SVB168" s="118"/>
      <c r="SVC168" s="118"/>
      <c r="SVD168" s="118"/>
      <c r="SVE168" s="118"/>
      <c r="SVF168" s="118"/>
      <c r="SVG168" s="118"/>
      <c r="SVH168" s="118"/>
      <c r="SVI168" s="118"/>
      <c r="SVJ168" s="118"/>
      <c r="SVK168" s="118"/>
      <c r="SVL168" s="118"/>
      <c r="SVM168" s="118"/>
      <c r="SVN168" s="118"/>
      <c r="SVO168" s="118"/>
      <c r="SVP168" s="118"/>
      <c r="SVQ168" s="118"/>
      <c r="SVR168" s="118"/>
      <c r="SVS168" s="118"/>
      <c r="SVT168" s="118"/>
      <c r="SVU168" s="118"/>
      <c r="SVV168" s="118"/>
      <c r="SVW168" s="118"/>
      <c r="SVX168" s="118"/>
      <c r="SVY168" s="118"/>
      <c r="SVZ168" s="118"/>
      <c r="SWA168" s="118"/>
      <c r="SWB168" s="118"/>
      <c r="SWC168" s="118"/>
      <c r="SWD168" s="118"/>
      <c r="SWE168" s="118"/>
      <c r="SWF168" s="118"/>
      <c r="SWG168" s="118"/>
      <c r="SWH168" s="118"/>
      <c r="SWI168" s="118"/>
      <c r="SWJ168" s="118"/>
      <c r="SWK168" s="118"/>
      <c r="SWL168" s="118"/>
      <c r="SWM168" s="118"/>
      <c r="SWN168" s="118"/>
      <c r="SWO168" s="118"/>
      <c r="SWP168" s="118"/>
      <c r="SWQ168" s="118"/>
      <c r="SWR168" s="118"/>
      <c r="SWS168" s="118"/>
      <c r="SWT168" s="118"/>
      <c r="SWU168" s="118"/>
      <c r="SWV168" s="118"/>
      <c r="SWW168" s="118"/>
      <c r="SWX168" s="118"/>
      <c r="SWY168" s="118"/>
      <c r="SWZ168" s="118"/>
      <c r="SXA168" s="118"/>
      <c r="SXB168" s="118"/>
      <c r="SXC168" s="118"/>
      <c r="SXD168" s="118"/>
      <c r="SXE168" s="118"/>
      <c r="SXF168" s="118"/>
      <c r="SXG168" s="118"/>
      <c r="SXH168" s="118"/>
      <c r="SXI168" s="118"/>
      <c r="SXJ168" s="118"/>
      <c r="SXK168" s="118"/>
      <c r="SXL168" s="118"/>
      <c r="SXM168" s="118"/>
      <c r="SXN168" s="118"/>
      <c r="SXO168" s="118"/>
      <c r="SXP168" s="118"/>
      <c r="SXQ168" s="118"/>
      <c r="SXR168" s="118"/>
      <c r="SXS168" s="118"/>
      <c r="SXT168" s="118"/>
      <c r="SXU168" s="118"/>
      <c r="SXV168" s="118"/>
      <c r="SXW168" s="118"/>
      <c r="SXX168" s="118"/>
      <c r="SXY168" s="118"/>
      <c r="SXZ168" s="118"/>
      <c r="SYA168" s="118"/>
      <c r="SYB168" s="118"/>
      <c r="SYC168" s="118"/>
      <c r="SYD168" s="118"/>
      <c r="SYE168" s="118"/>
      <c r="SYF168" s="118"/>
      <c r="SYG168" s="118"/>
      <c r="SYH168" s="118"/>
      <c r="SYI168" s="118"/>
      <c r="SYJ168" s="118"/>
      <c r="SYK168" s="118"/>
      <c r="SYL168" s="118"/>
      <c r="SYM168" s="118"/>
      <c r="SYN168" s="118"/>
      <c r="SYO168" s="118"/>
      <c r="SYP168" s="118"/>
      <c r="SYQ168" s="118"/>
      <c r="SYR168" s="118"/>
      <c r="SYS168" s="118"/>
      <c r="SYT168" s="118"/>
      <c r="SYU168" s="118"/>
      <c r="SYV168" s="118"/>
      <c r="SYW168" s="118"/>
      <c r="SYX168" s="118"/>
      <c r="SYY168" s="118"/>
      <c r="SYZ168" s="118"/>
      <c r="SZA168" s="118"/>
      <c r="SZB168" s="118"/>
      <c r="SZC168" s="118"/>
      <c r="SZD168" s="118"/>
      <c r="SZE168" s="118"/>
      <c r="SZF168" s="118"/>
      <c r="SZG168" s="118"/>
      <c r="SZH168" s="118"/>
      <c r="SZI168" s="118"/>
      <c r="SZJ168" s="118"/>
      <c r="SZK168" s="118"/>
      <c r="SZL168" s="118"/>
      <c r="SZM168" s="118"/>
      <c r="SZN168" s="118"/>
      <c r="SZO168" s="118"/>
      <c r="SZP168" s="118"/>
      <c r="SZQ168" s="118"/>
      <c r="SZR168" s="118"/>
      <c r="SZS168" s="118"/>
      <c r="SZT168" s="118"/>
      <c r="SZU168" s="118"/>
      <c r="SZV168" s="118"/>
      <c r="SZW168" s="118"/>
      <c r="SZX168" s="118"/>
      <c r="SZY168" s="118"/>
      <c r="SZZ168" s="118"/>
      <c r="TAA168" s="118"/>
      <c r="TAB168" s="118"/>
      <c r="TAC168" s="118"/>
      <c r="TAD168" s="118"/>
      <c r="TAE168" s="118"/>
      <c r="TAF168" s="118"/>
      <c r="TAG168" s="118"/>
      <c r="TAH168" s="118"/>
      <c r="TAI168" s="118"/>
      <c r="TAJ168" s="118"/>
      <c r="TAK168" s="118"/>
      <c r="TAL168" s="118"/>
      <c r="TAM168" s="118"/>
      <c r="TAN168" s="118"/>
      <c r="TAO168" s="118"/>
      <c r="TAP168" s="118"/>
      <c r="TAQ168" s="118"/>
      <c r="TAR168" s="118"/>
      <c r="TAS168" s="118"/>
      <c r="TAT168" s="118"/>
      <c r="TAU168" s="118"/>
      <c r="TAV168" s="118"/>
      <c r="TAW168" s="118"/>
      <c r="TAX168" s="118"/>
      <c r="TAY168" s="118"/>
      <c r="TAZ168" s="118"/>
      <c r="TBA168" s="118"/>
      <c r="TBB168" s="118"/>
      <c r="TBC168" s="118"/>
      <c r="TBD168" s="118"/>
      <c r="TBE168" s="118"/>
      <c r="TBF168" s="118"/>
      <c r="TBG168" s="118"/>
      <c r="TBH168" s="118"/>
      <c r="TBI168" s="118"/>
      <c r="TBJ168" s="118"/>
      <c r="TBK168" s="118"/>
      <c r="TBL168" s="118"/>
      <c r="TBM168" s="118"/>
      <c r="TBN168" s="118"/>
      <c r="TBO168" s="118"/>
      <c r="TBP168" s="118"/>
      <c r="TBQ168" s="118"/>
      <c r="TBR168" s="118"/>
      <c r="TBS168" s="118"/>
      <c r="TBT168" s="118"/>
      <c r="TBU168" s="118"/>
      <c r="TBV168" s="118"/>
      <c r="TBW168" s="118"/>
      <c r="TBX168" s="118"/>
      <c r="TBY168" s="118"/>
      <c r="TBZ168" s="118"/>
      <c r="TCA168" s="118"/>
      <c r="TCB168" s="118"/>
      <c r="TCC168" s="118"/>
      <c r="TCD168" s="118"/>
      <c r="TCE168" s="118"/>
      <c r="TCF168" s="118"/>
      <c r="TCG168" s="118"/>
      <c r="TCH168" s="118"/>
      <c r="TCI168" s="118"/>
      <c r="TCJ168" s="118"/>
      <c r="TCK168" s="118"/>
      <c r="TCL168" s="118"/>
      <c r="TCM168" s="118"/>
      <c r="TCN168" s="118"/>
      <c r="TCO168" s="118"/>
      <c r="TCP168" s="118"/>
      <c r="TCQ168" s="118"/>
      <c r="TCR168" s="118"/>
      <c r="TCS168" s="118"/>
      <c r="TCT168" s="118"/>
      <c r="TCU168" s="118"/>
      <c r="TCV168" s="118"/>
      <c r="TCW168" s="118"/>
      <c r="TCX168" s="118"/>
      <c r="TCY168" s="118"/>
      <c r="TCZ168" s="118"/>
      <c r="TDA168" s="118"/>
      <c r="TDB168" s="118"/>
      <c r="TDC168" s="118"/>
      <c r="TDD168" s="118"/>
      <c r="TDE168" s="118"/>
      <c r="TDF168" s="118"/>
      <c r="TDG168" s="118"/>
      <c r="TDH168" s="118"/>
      <c r="TDI168" s="118"/>
      <c r="TDJ168" s="118"/>
      <c r="TDK168" s="118"/>
      <c r="TDL168" s="118"/>
      <c r="TDM168" s="118"/>
      <c r="TDN168" s="118"/>
      <c r="TDO168" s="118"/>
      <c r="TDP168" s="118"/>
      <c r="TDQ168" s="118"/>
      <c r="TDR168" s="118"/>
      <c r="TDS168" s="118"/>
      <c r="TDT168" s="118"/>
      <c r="TDU168" s="118"/>
      <c r="TDV168" s="118"/>
      <c r="TDW168" s="118"/>
      <c r="TDX168" s="118"/>
      <c r="TDY168" s="118"/>
      <c r="TDZ168" s="118"/>
      <c r="TEA168" s="118"/>
      <c r="TEB168" s="118"/>
      <c r="TEC168" s="118"/>
      <c r="TED168" s="118"/>
      <c r="TEE168" s="118"/>
      <c r="TEF168" s="118"/>
      <c r="TEG168" s="118"/>
      <c r="TEH168" s="118"/>
      <c r="TEI168" s="118"/>
      <c r="TEJ168" s="118"/>
      <c r="TEK168" s="118"/>
      <c r="TEL168" s="118"/>
      <c r="TEM168" s="118"/>
      <c r="TEN168" s="118"/>
      <c r="TEO168" s="118"/>
      <c r="TEP168" s="118"/>
      <c r="TEQ168" s="118"/>
      <c r="TER168" s="118"/>
      <c r="TES168" s="118"/>
      <c r="TET168" s="118"/>
      <c r="TEU168" s="118"/>
      <c r="TEV168" s="118"/>
      <c r="TEW168" s="118"/>
      <c r="TEX168" s="118"/>
      <c r="TEY168" s="118"/>
      <c r="TEZ168" s="118"/>
      <c r="TFA168" s="118"/>
      <c r="TFB168" s="118"/>
      <c r="TFC168" s="118"/>
      <c r="TFD168" s="118"/>
      <c r="TFE168" s="118"/>
      <c r="TFF168" s="118"/>
      <c r="TFG168" s="118"/>
      <c r="TFH168" s="118"/>
      <c r="TFI168" s="118"/>
      <c r="TFJ168" s="118"/>
      <c r="TFK168" s="118"/>
      <c r="TFL168" s="118"/>
      <c r="TFM168" s="118"/>
      <c r="TFN168" s="118"/>
      <c r="TFO168" s="118"/>
      <c r="TFP168" s="118"/>
      <c r="TFQ168" s="118"/>
      <c r="TFR168" s="118"/>
      <c r="TFS168" s="118"/>
      <c r="TFT168" s="118"/>
      <c r="TFU168" s="118"/>
      <c r="TFV168" s="118"/>
      <c r="TFW168" s="118"/>
      <c r="TFX168" s="118"/>
      <c r="TFY168" s="118"/>
      <c r="TFZ168" s="118"/>
      <c r="TGA168" s="118"/>
      <c r="TGB168" s="118"/>
      <c r="TGC168" s="118"/>
      <c r="TGD168" s="118"/>
      <c r="TGE168" s="118"/>
      <c r="TGF168" s="118"/>
      <c r="TGG168" s="118"/>
      <c r="TGH168" s="118"/>
      <c r="TGI168" s="118"/>
      <c r="TGJ168" s="118"/>
      <c r="TGK168" s="118"/>
      <c r="TGL168" s="118"/>
      <c r="TGM168" s="118"/>
      <c r="TGN168" s="118"/>
      <c r="TGO168" s="118"/>
      <c r="TGP168" s="118"/>
      <c r="TGQ168" s="118"/>
      <c r="TGR168" s="118"/>
      <c r="TGS168" s="118"/>
      <c r="TGT168" s="118"/>
      <c r="TGU168" s="118"/>
      <c r="TGV168" s="118"/>
      <c r="TGW168" s="118"/>
      <c r="TGX168" s="118"/>
      <c r="TGY168" s="118"/>
      <c r="TGZ168" s="118"/>
      <c r="THA168" s="118"/>
      <c r="THB168" s="118"/>
      <c r="THC168" s="118"/>
      <c r="THD168" s="118"/>
      <c r="THE168" s="118"/>
      <c r="THF168" s="118"/>
      <c r="THG168" s="118"/>
      <c r="THH168" s="118"/>
      <c r="THI168" s="118"/>
      <c r="THJ168" s="118"/>
      <c r="THK168" s="118"/>
      <c r="THL168" s="118"/>
      <c r="THM168" s="118"/>
      <c r="THN168" s="118"/>
      <c r="THO168" s="118"/>
      <c r="THP168" s="118"/>
      <c r="THQ168" s="118"/>
      <c r="THR168" s="118"/>
      <c r="THS168" s="118"/>
      <c r="THT168" s="118"/>
      <c r="THU168" s="118"/>
      <c r="THV168" s="118"/>
      <c r="THW168" s="118"/>
      <c r="THX168" s="118"/>
      <c r="THY168" s="118"/>
      <c r="THZ168" s="118"/>
      <c r="TIA168" s="118"/>
      <c r="TIB168" s="118"/>
      <c r="TIC168" s="118"/>
      <c r="TID168" s="118"/>
      <c r="TIE168" s="118"/>
      <c r="TIF168" s="118"/>
      <c r="TIG168" s="118"/>
      <c r="TIH168" s="118"/>
      <c r="TII168" s="118"/>
      <c r="TIJ168" s="118"/>
      <c r="TIK168" s="118"/>
      <c r="TIL168" s="118"/>
      <c r="TIM168" s="118"/>
      <c r="TIN168" s="118"/>
      <c r="TIO168" s="118"/>
      <c r="TIP168" s="118"/>
      <c r="TIQ168" s="118"/>
      <c r="TIR168" s="118"/>
      <c r="TIS168" s="118"/>
      <c r="TIT168" s="118"/>
      <c r="TIU168" s="118"/>
      <c r="TIV168" s="118"/>
      <c r="TIW168" s="118"/>
      <c r="TIX168" s="118"/>
      <c r="TIY168" s="118"/>
      <c r="TIZ168" s="118"/>
      <c r="TJA168" s="118"/>
      <c r="TJB168" s="118"/>
      <c r="TJC168" s="118"/>
      <c r="TJD168" s="118"/>
      <c r="TJE168" s="118"/>
      <c r="TJF168" s="118"/>
      <c r="TJG168" s="118"/>
      <c r="TJH168" s="118"/>
      <c r="TJI168" s="118"/>
      <c r="TJJ168" s="118"/>
      <c r="TJK168" s="118"/>
      <c r="TJL168" s="118"/>
      <c r="TJM168" s="118"/>
      <c r="TJN168" s="118"/>
      <c r="TJO168" s="118"/>
      <c r="TJP168" s="118"/>
      <c r="TJQ168" s="118"/>
      <c r="TJR168" s="118"/>
      <c r="TJS168" s="118"/>
      <c r="TJT168" s="118"/>
      <c r="TJU168" s="118"/>
      <c r="TJV168" s="118"/>
      <c r="TJW168" s="118"/>
      <c r="TJX168" s="118"/>
      <c r="TJY168" s="118"/>
      <c r="TJZ168" s="118"/>
      <c r="TKA168" s="118"/>
      <c r="TKB168" s="118"/>
      <c r="TKC168" s="118"/>
      <c r="TKD168" s="118"/>
      <c r="TKE168" s="118"/>
      <c r="TKF168" s="118"/>
      <c r="TKG168" s="118"/>
      <c r="TKH168" s="118"/>
      <c r="TKI168" s="118"/>
      <c r="TKJ168" s="118"/>
      <c r="TKK168" s="118"/>
      <c r="TKL168" s="118"/>
      <c r="TKM168" s="118"/>
      <c r="TKN168" s="118"/>
      <c r="TKO168" s="118"/>
      <c r="TKP168" s="118"/>
      <c r="TKQ168" s="118"/>
      <c r="TKR168" s="118"/>
      <c r="TKS168" s="118"/>
      <c r="TKT168" s="118"/>
      <c r="TKU168" s="118"/>
      <c r="TKV168" s="118"/>
      <c r="TKW168" s="118"/>
      <c r="TKX168" s="118"/>
      <c r="TKY168" s="118"/>
      <c r="TKZ168" s="118"/>
      <c r="TLA168" s="118"/>
      <c r="TLB168" s="118"/>
      <c r="TLC168" s="118"/>
      <c r="TLD168" s="118"/>
      <c r="TLE168" s="118"/>
      <c r="TLF168" s="118"/>
      <c r="TLG168" s="118"/>
      <c r="TLH168" s="118"/>
      <c r="TLI168" s="118"/>
      <c r="TLJ168" s="118"/>
      <c r="TLK168" s="118"/>
      <c r="TLL168" s="118"/>
      <c r="TLM168" s="118"/>
      <c r="TLN168" s="118"/>
      <c r="TLO168" s="118"/>
      <c r="TLP168" s="118"/>
      <c r="TLQ168" s="118"/>
      <c r="TLR168" s="118"/>
      <c r="TLS168" s="118"/>
      <c r="TLT168" s="118"/>
      <c r="TLU168" s="118"/>
      <c r="TLV168" s="118"/>
      <c r="TLW168" s="118"/>
      <c r="TLX168" s="118"/>
      <c r="TLY168" s="118"/>
      <c r="TLZ168" s="118"/>
      <c r="TMA168" s="118"/>
      <c r="TMB168" s="118"/>
      <c r="TMC168" s="118"/>
      <c r="TMD168" s="118"/>
      <c r="TME168" s="118"/>
      <c r="TMF168" s="118"/>
      <c r="TMG168" s="118"/>
      <c r="TMH168" s="118"/>
      <c r="TMI168" s="118"/>
      <c r="TMJ168" s="118"/>
      <c r="TMK168" s="118"/>
      <c r="TML168" s="118"/>
      <c r="TMM168" s="118"/>
      <c r="TMN168" s="118"/>
      <c r="TMO168" s="118"/>
      <c r="TMP168" s="118"/>
      <c r="TMQ168" s="118"/>
      <c r="TMR168" s="118"/>
      <c r="TMS168" s="118"/>
      <c r="TMT168" s="118"/>
      <c r="TMU168" s="118"/>
      <c r="TMV168" s="118"/>
      <c r="TMW168" s="118"/>
      <c r="TMX168" s="118"/>
      <c r="TMY168" s="118"/>
      <c r="TMZ168" s="118"/>
      <c r="TNA168" s="118"/>
      <c r="TNB168" s="118"/>
      <c r="TNC168" s="118"/>
      <c r="TND168" s="118"/>
      <c r="TNE168" s="118"/>
      <c r="TNF168" s="118"/>
      <c r="TNG168" s="118"/>
      <c r="TNH168" s="118"/>
      <c r="TNI168" s="118"/>
      <c r="TNJ168" s="118"/>
      <c r="TNK168" s="118"/>
      <c r="TNL168" s="118"/>
      <c r="TNM168" s="118"/>
      <c r="TNN168" s="118"/>
      <c r="TNO168" s="118"/>
      <c r="TNP168" s="118"/>
      <c r="TNQ168" s="118"/>
      <c r="TNR168" s="118"/>
      <c r="TNS168" s="118"/>
      <c r="TNT168" s="118"/>
      <c r="TNU168" s="118"/>
      <c r="TNV168" s="118"/>
      <c r="TNW168" s="118"/>
      <c r="TNX168" s="118"/>
      <c r="TNY168" s="118"/>
      <c r="TNZ168" s="118"/>
      <c r="TOA168" s="118"/>
      <c r="TOB168" s="118"/>
      <c r="TOC168" s="118"/>
      <c r="TOD168" s="118"/>
      <c r="TOE168" s="118"/>
      <c r="TOF168" s="118"/>
      <c r="TOG168" s="118"/>
      <c r="TOH168" s="118"/>
      <c r="TOI168" s="118"/>
      <c r="TOJ168" s="118"/>
      <c r="TOK168" s="118"/>
      <c r="TOL168" s="118"/>
      <c r="TOM168" s="118"/>
      <c r="TON168" s="118"/>
      <c r="TOO168" s="118"/>
      <c r="TOP168" s="118"/>
      <c r="TOQ168" s="118"/>
      <c r="TOR168" s="118"/>
      <c r="TOS168" s="118"/>
      <c r="TOT168" s="118"/>
      <c r="TOU168" s="118"/>
      <c r="TOV168" s="118"/>
      <c r="TOW168" s="118"/>
      <c r="TOX168" s="118"/>
      <c r="TOY168" s="118"/>
      <c r="TOZ168" s="118"/>
      <c r="TPA168" s="118"/>
      <c r="TPB168" s="118"/>
      <c r="TPC168" s="118"/>
      <c r="TPD168" s="118"/>
      <c r="TPE168" s="118"/>
      <c r="TPF168" s="118"/>
      <c r="TPG168" s="118"/>
      <c r="TPH168" s="118"/>
      <c r="TPI168" s="118"/>
      <c r="TPJ168" s="118"/>
      <c r="TPK168" s="118"/>
      <c r="TPL168" s="118"/>
      <c r="TPM168" s="118"/>
      <c r="TPN168" s="118"/>
      <c r="TPO168" s="118"/>
      <c r="TPP168" s="118"/>
      <c r="TPQ168" s="118"/>
      <c r="TPR168" s="118"/>
      <c r="TPS168" s="118"/>
      <c r="TPT168" s="118"/>
      <c r="TPU168" s="118"/>
      <c r="TPV168" s="118"/>
      <c r="TPW168" s="118"/>
      <c r="TPX168" s="118"/>
      <c r="TPY168" s="118"/>
      <c r="TPZ168" s="118"/>
      <c r="TQA168" s="118"/>
      <c r="TQB168" s="118"/>
      <c r="TQC168" s="118"/>
      <c r="TQD168" s="118"/>
      <c r="TQE168" s="118"/>
      <c r="TQF168" s="118"/>
      <c r="TQG168" s="118"/>
      <c r="TQH168" s="118"/>
      <c r="TQI168" s="118"/>
      <c r="TQJ168" s="118"/>
      <c r="TQK168" s="118"/>
      <c r="TQL168" s="118"/>
      <c r="TQM168" s="118"/>
      <c r="TQN168" s="118"/>
      <c r="TQO168" s="118"/>
      <c r="TQP168" s="118"/>
      <c r="TQQ168" s="118"/>
      <c r="TQR168" s="118"/>
      <c r="TQS168" s="118"/>
      <c r="TQT168" s="118"/>
      <c r="TQU168" s="118"/>
      <c r="TQV168" s="118"/>
      <c r="TQW168" s="118"/>
      <c r="TQX168" s="118"/>
      <c r="TQY168" s="118"/>
      <c r="TQZ168" s="118"/>
      <c r="TRA168" s="118"/>
      <c r="TRB168" s="118"/>
      <c r="TRC168" s="118"/>
      <c r="TRD168" s="118"/>
      <c r="TRE168" s="118"/>
      <c r="TRF168" s="118"/>
      <c r="TRG168" s="118"/>
      <c r="TRH168" s="118"/>
      <c r="TRI168" s="118"/>
      <c r="TRJ168" s="118"/>
      <c r="TRK168" s="118"/>
      <c r="TRL168" s="118"/>
      <c r="TRM168" s="118"/>
      <c r="TRN168" s="118"/>
      <c r="TRO168" s="118"/>
      <c r="TRP168" s="118"/>
      <c r="TRQ168" s="118"/>
      <c r="TRR168" s="118"/>
      <c r="TRS168" s="118"/>
      <c r="TRT168" s="118"/>
      <c r="TRU168" s="118"/>
      <c r="TRV168" s="118"/>
      <c r="TRW168" s="118"/>
      <c r="TRX168" s="118"/>
      <c r="TRY168" s="118"/>
      <c r="TRZ168" s="118"/>
      <c r="TSA168" s="118"/>
      <c r="TSB168" s="118"/>
      <c r="TSC168" s="118"/>
      <c r="TSD168" s="118"/>
      <c r="TSE168" s="118"/>
      <c r="TSF168" s="118"/>
      <c r="TSG168" s="118"/>
      <c r="TSH168" s="118"/>
      <c r="TSI168" s="118"/>
      <c r="TSJ168" s="118"/>
      <c r="TSK168" s="118"/>
      <c r="TSL168" s="118"/>
      <c r="TSM168" s="118"/>
      <c r="TSN168" s="118"/>
      <c r="TSO168" s="118"/>
      <c r="TSP168" s="118"/>
      <c r="TSQ168" s="118"/>
      <c r="TSR168" s="118"/>
      <c r="TSS168" s="118"/>
      <c r="TST168" s="118"/>
      <c r="TSU168" s="118"/>
      <c r="TSV168" s="118"/>
      <c r="TSW168" s="118"/>
      <c r="TSX168" s="118"/>
      <c r="TSY168" s="118"/>
      <c r="TSZ168" s="118"/>
      <c r="TTA168" s="118"/>
      <c r="TTB168" s="118"/>
      <c r="TTC168" s="118"/>
      <c r="TTD168" s="118"/>
      <c r="TTE168" s="118"/>
      <c r="TTF168" s="118"/>
      <c r="TTG168" s="118"/>
      <c r="TTH168" s="118"/>
      <c r="TTI168" s="118"/>
      <c r="TTJ168" s="118"/>
      <c r="TTK168" s="118"/>
      <c r="TTL168" s="118"/>
      <c r="TTM168" s="118"/>
      <c r="TTN168" s="118"/>
      <c r="TTO168" s="118"/>
      <c r="TTP168" s="118"/>
      <c r="TTQ168" s="118"/>
      <c r="TTR168" s="118"/>
      <c r="TTS168" s="118"/>
      <c r="TTT168" s="118"/>
      <c r="TTU168" s="118"/>
      <c r="TTV168" s="118"/>
      <c r="TTW168" s="118"/>
      <c r="TTX168" s="118"/>
      <c r="TTY168" s="118"/>
      <c r="TTZ168" s="118"/>
      <c r="TUA168" s="118"/>
      <c r="TUB168" s="118"/>
      <c r="TUC168" s="118"/>
      <c r="TUD168" s="118"/>
      <c r="TUE168" s="118"/>
      <c r="TUF168" s="118"/>
      <c r="TUG168" s="118"/>
      <c r="TUH168" s="118"/>
      <c r="TUI168" s="118"/>
      <c r="TUJ168" s="118"/>
      <c r="TUK168" s="118"/>
      <c r="TUL168" s="118"/>
      <c r="TUM168" s="118"/>
      <c r="TUN168" s="118"/>
      <c r="TUO168" s="118"/>
      <c r="TUP168" s="118"/>
      <c r="TUQ168" s="118"/>
      <c r="TUR168" s="118"/>
      <c r="TUS168" s="118"/>
      <c r="TUT168" s="118"/>
      <c r="TUU168" s="118"/>
      <c r="TUV168" s="118"/>
      <c r="TUW168" s="118"/>
      <c r="TUX168" s="118"/>
      <c r="TUY168" s="118"/>
      <c r="TUZ168" s="118"/>
      <c r="TVA168" s="118"/>
      <c r="TVB168" s="118"/>
      <c r="TVC168" s="118"/>
      <c r="TVD168" s="118"/>
      <c r="TVE168" s="118"/>
      <c r="TVF168" s="118"/>
      <c r="TVG168" s="118"/>
      <c r="TVH168" s="118"/>
      <c r="TVI168" s="118"/>
      <c r="TVJ168" s="118"/>
      <c r="TVK168" s="118"/>
      <c r="TVL168" s="118"/>
      <c r="TVM168" s="118"/>
      <c r="TVN168" s="118"/>
      <c r="TVO168" s="118"/>
      <c r="TVP168" s="118"/>
      <c r="TVQ168" s="118"/>
      <c r="TVR168" s="118"/>
      <c r="TVS168" s="118"/>
      <c r="TVT168" s="118"/>
      <c r="TVU168" s="118"/>
      <c r="TVV168" s="118"/>
      <c r="TVW168" s="118"/>
      <c r="TVX168" s="118"/>
      <c r="TVY168" s="118"/>
      <c r="TVZ168" s="118"/>
      <c r="TWA168" s="118"/>
      <c r="TWB168" s="118"/>
      <c r="TWC168" s="118"/>
      <c r="TWD168" s="118"/>
      <c r="TWE168" s="118"/>
      <c r="TWF168" s="118"/>
      <c r="TWG168" s="118"/>
      <c r="TWH168" s="118"/>
      <c r="TWI168" s="118"/>
      <c r="TWJ168" s="118"/>
      <c r="TWK168" s="118"/>
      <c r="TWL168" s="118"/>
      <c r="TWM168" s="118"/>
      <c r="TWN168" s="118"/>
      <c r="TWO168" s="118"/>
      <c r="TWP168" s="118"/>
      <c r="TWQ168" s="118"/>
      <c r="TWR168" s="118"/>
      <c r="TWS168" s="118"/>
      <c r="TWT168" s="118"/>
      <c r="TWU168" s="118"/>
      <c r="TWV168" s="118"/>
      <c r="TWW168" s="118"/>
      <c r="TWX168" s="118"/>
      <c r="TWY168" s="118"/>
      <c r="TWZ168" s="118"/>
      <c r="TXA168" s="118"/>
      <c r="TXB168" s="118"/>
      <c r="TXC168" s="118"/>
      <c r="TXD168" s="118"/>
      <c r="TXE168" s="118"/>
      <c r="TXF168" s="118"/>
      <c r="TXG168" s="118"/>
      <c r="TXH168" s="118"/>
      <c r="TXI168" s="118"/>
      <c r="TXJ168" s="118"/>
      <c r="TXK168" s="118"/>
      <c r="TXL168" s="118"/>
      <c r="TXM168" s="118"/>
      <c r="TXN168" s="118"/>
      <c r="TXO168" s="118"/>
      <c r="TXP168" s="118"/>
      <c r="TXQ168" s="118"/>
      <c r="TXR168" s="118"/>
      <c r="TXS168" s="118"/>
      <c r="TXT168" s="118"/>
      <c r="TXU168" s="118"/>
      <c r="TXV168" s="118"/>
      <c r="TXW168" s="118"/>
      <c r="TXX168" s="118"/>
      <c r="TXY168" s="118"/>
      <c r="TXZ168" s="118"/>
      <c r="TYA168" s="118"/>
      <c r="TYB168" s="118"/>
      <c r="TYC168" s="118"/>
      <c r="TYD168" s="118"/>
      <c r="TYE168" s="118"/>
      <c r="TYF168" s="118"/>
      <c r="TYG168" s="118"/>
      <c r="TYH168" s="118"/>
      <c r="TYI168" s="118"/>
      <c r="TYJ168" s="118"/>
      <c r="TYK168" s="118"/>
      <c r="TYL168" s="118"/>
      <c r="TYM168" s="118"/>
      <c r="TYN168" s="118"/>
      <c r="TYO168" s="118"/>
      <c r="TYP168" s="118"/>
      <c r="TYQ168" s="118"/>
      <c r="TYR168" s="118"/>
      <c r="TYS168" s="118"/>
      <c r="TYT168" s="118"/>
      <c r="TYU168" s="118"/>
      <c r="TYV168" s="118"/>
      <c r="TYW168" s="118"/>
      <c r="TYX168" s="118"/>
      <c r="TYY168" s="118"/>
      <c r="TYZ168" s="118"/>
      <c r="TZA168" s="118"/>
      <c r="TZB168" s="118"/>
      <c r="TZC168" s="118"/>
      <c r="TZD168" s="118"/>
      <c r="TZE168" s="118"/>
      <c r="TZF168" s="118"/>
      <c r="TZG168" s="118"/>
      <c r="TZH168" s="118"/>
      <c r="TZI168" s="118"/>
      <c r="TZJ168" s="118"/>
      <c r="TZK168" s="118"/>
      <c r="TZL168" s="118"/>
      <c r="TZM168" s="118"/>
      <c r="TZN168" s="118"/>
      <c r="TZO168" s="118"/>
      <c r="TZP168" s="118"/>
      <c r="TZQ168" s="118"/>
      <c r="TZR168" s="118"/>
      <c r="TZS168" s="118"/>
      <c r="TZT168" s="118"/>
      <c r="TZU168" s="118"/>
      <c r="TZV168" s="118"/>
      <c r="TZW168" s="118"/>
      <c r="TZX168" s="118"/>
      <c r="TZY168" s="118"/>
      <c r="TZZ168" s="118"/>
      <c r="UAA168" s="118"/>
      <c r="UAB168" s="118"/>
      <c r="UAC168" s="118"/>
      <c r="UAD168" s="118"/>
      <c r="UAE168" s="118"/>
      <c r="UAF168" s="118"/>
      <c r="UAG168" s="118"/>
      <c r="UAH168" s="118"/>
      <c r="UAI168" s="118"/>
      <c r="UAJ168" s="118"/>
      <c r="UAK168" s="118"/>
      <c r="UAL168" s="118"/>
      <c r="UAM168" s="118"/>
      <c r="UAN168" s="118"/>
      <c r="UAO168" s="118"/>
      <c r="UAP168" s="118"/>
      <c r="UAQ168" s="118"/>
      <c r="UAR168" s="118"/>
      <c r="UAS168" s="118"/>
      <c r="UAT168" s="118"/>
      <c r="UAU168" s="118"/>
      <c r="UAV168" s="118"/>
      <c r="UAW168" s="118"/>
      <c r="UAX168" s="118"/>
      <c r="UAY168" s="118"/>
      <c r="UAZ168" s="118"/>
      <c r="UBA168" s="118"/>
      <c r="UBB168" s="118"/>
      <c r="UBC168" s="118"/>
      <c r="UBD168" s="118"/>
      <c r="UBE168" s="118"/>
      <c r="UBF168" s="118"/>
      <c r="UBG168" s="118"/>
      <c r="UBH168" s="118"/>
      <c r="UBI168" s="118"/>
      <c r="UBJ168" s="118"/>
      <c r="UBK168" s="118"/>
      <c r="UBL168" s="118"/>
      <c r="UBM168" s="118"/>
      <c r="UBN168" s="118"/>
      <c r="UBO168" s="118"/>
      <c r="UBP168" s="118"/>
      <c r="UBQ168" s="118"/>
      <c r="UBR168" s="118"/>
      <c r="UBS168" s="118"/>
      <c r="UBT168" s="118"/>
      <c r="UBU168" s="118"/>
      <c r="UBV168" s="118"/>
      <c r="UBW168" s="118"/>
      <c r="UBX168" s="118"/>
      <c r="UBY168" s="118"/>
      <c r="UBZ168" s="118"/>
      <c r="UCA168" s="118"/>
      <c r="UCB168" s="118"/>
      <c r="UCC168" s="118"/>
      <c r="UCD168" s="118"/>
      <c r="UCE168" s="118"/>
      <c r="UCF168" s="118"/>
      <c r="UCG168" s="118"/>
      <c r="UCH168" s="118"/>
      <c r="UCI168" s="118"/>
      <c r="UCJ168" s="118"/>
      <c r="UCK168" s="118"/>
      <c r="UCL168" s="118"/>
      <c r="UCM168" s="118"/>
      <c r="UCN168" s="118"/>
      <c r="UCO168" s="118"/>
      <c r="UCP168" s="118"/>
      <c r="UCQ168" s="118"/>
      <c r="UCR168" s="118"/>
      <c r="UCS168" s="118"/>
      <c r="UCT168" s="118"/>
      <c r="UCU168" s="118"/>
      <c r="UCV168" s="118"/>
      <c r="UCW168" s="118"/>
      <c r="UCX168" s="118"/>
      <c r="UCY168" s="118"/>
      <c r="UCZ168" s="118"/>
      <c r="UDA168" s="118"/>
      <c r="UDB168" s="118"/>
      <c r="UDC168" s="118"/>
      <c r="UDD168" s="118"/>
      <c r="UDE168" s="118"/>
      <c r="UDF168" s="118"/>
      <c r="UDG168" s="118"/>
      <c r="UDH168" s="118"/>
      <c r="UDI168" s="118"/>
      <c r="UDJ168" s="118"/>
      <c r="UDK168" s="118"/>
      <c r="UDL168" s="118"/>
      <c r="UDM168" s="118"/>
      <c r="UDN168" s="118"/>
      <c r="UDO168" s="118"/>
      <c r="UDP168" s="118"/>
      <c r="UDQ168" s="118"/>
      <c r="UDR168" s="118"/>
      <c r="UDS168" s="118"/>
      <c r="UDT168" s="118"/>
      <c r="UDU168" s="118"/>
      <c r="UDV168" s="118"/>
      <c r="UDW168" s="118"/>
      <c r="UDX168" s="118"/>
      <c r="UDY168" s="118"/>
      <c r="UDZ168" s="118"/>
      <c r="UEA168" s="118"/>
      <c r="UEB168" s="118"/>
      <c r="UEC168" s="118"/>
      <c r="UED168" s="118"/>
      <c r="UEE168" s="118"/>
      <c r="UEF168" s="118"/>
      <c r="UEG168" s="118"/>
      <c r="UEH168" s="118"/>
      <c r="UEI168" s="118"/>
      <c r="UEJ168" s="118"/>
      <c r="UEK168" s="118"/>
      <c r="UEL168" s="118"/>
      <c r="UEM168" s="118"/>
      <c r="UEN168" s="118"/>
      <c r="UEO168" s="118"/>
      <c r="UEP168" s="118"/>
      <c r="UEQ168" s="118"/>
      <c r="UER168" s="118"/>
      <c r="UES168" s="118"/>
      <c r="UET168" s="118"/>
      <c r="UEU168" s="118"/>
      <c r="UEV168" s="118"/>
      <c r="UEW168" s="118"/>
      <c r="UEX168" s="118"/>
      <c r="UEY168" s="118"/>
      <c r="UEZ168" s="118"/>
      <c r="UFA168" s="118"/>
      <c r="UFB168" s="118"/>
      <c r="UFC168" s="118"/>
      <c r="UFD168" s="118"/>
      <c r="UFE168" s="118"/>
      <c r="UFF168" s="118"/>
      <c r="UFG168" s="118"/>
      <c r="UFH168" s="118"/>
      <c r="UFI168" s="118"/>
      <c r="UFJ168" s="118"/>
      <c r="UFK168" s="118"/>
      <c r="UFL168" s="118"/>
      <c r="UFM168" s="118"/>
      <c r="UFN168" s="118"/>
      <c r="UFO168" s="118"/>
      <c r="UFP168" s="118"/>
      <c r="UFQ168" s="118"/>
      <c r="UFR168" s="118"/>
      <c r="UFS168" s="118"/>
      <c r="UFT168" s="118"/>
      <c r="UFU168" s="118"/>
      <c r="UFV168" s="118"/>
      <c r="UFW168" s="118"/>
      <c r="UFX168" s="118"/>
      <c r="UFY168" s="118"/>
      <c r="UFZ168" s="118"/>
      <c r="UGA168" s="118"/>
      <c r="UGB168" s="118"/>
      <c r="UGC168" s="118"/>
      <c r="UGD168" s="118"/>
      <c r="UGE168" s="118"/>
      <c r="UGF168" s="118"/>
      <c r="UGG168" s="118"/>
      <c r="UGH168" s="118"/>
      <c r="UGI168" s="118"/>
      <c r="UGJ168" s="118"/>
      <c r="UGK168" s="118"/>
      <c r="UGL168" s="118"/>
      <c r="UGM168" s="118"/>
      <c r="UGN168" s="118"/>
      <c r="UGO168" s="118"/>
      <c r="UGP168" s="118"/>
      <c r="UGQ168" s="118"/>
      <c r="UGR168" s="118"/>
      <c r="UGS168" s="118"/>
      <c r="UGT168" s="118"/>
      <c r="UGU168" s="118"/>
      <c r="UGV168" s="118"/>
      <c r="UGW168" s="118"/>
      <c r="UGX168" s="118"/>
      <c r="UGY168" s="118"/>
      <c r="UGZ168" s="118"/>
      <c r="UHA168" s="118"/>
      <c r="UHB168" s="118"/>
      <c r="UHC168" s="118"/>
      <c r="UHD168" s="118"/>
      <c r="UHE168" s="118"/>
      <c r="UHF168" s="118"/>
      <c r="UHG168" s="118"/>
      <c r="UHH168" s="118"/>
      <c r="UHI168" s="118"/>
      <c r="UHJ168" s="118"/>
      <c r="UHK168" s="118"/>
      <c r="UHL168" s="118"/>
      <c r="UHM168" s="118"/>
      <c r="UHN168" s="118"/>
      <c r="UHO168" s="118"/>
      <c r="UHP168" s="118"/>
      <c r="UHQ168" s="118"/>
      <c r="UHR168" s="118"/>
      <c r="UHS168" s="118"/>
      <c r="UHT168" s="118"/>
      <c r="UHU168" s="118"/>
      <c r="UHV168" s="118"/>
      <c r="UHW168" s="118"/>
      <c r="UHX168" s="118"/>
      <c r="UHY168" s="118"/>
      <c r="UHZ168" s="118"/>
      <c r="UIA168" s="118"/>
      <c r="UIB168" s="118"/>
      <c r="UIC168" s="118"/>
      <c r="UID168" s="118"/>
      <c r="UIE168" s="118"/>
      <c r="UIF168" s="118"/>
      <c r="UIG168" s="118"/>
      <c r="UIH168" s="118"/>
      <c r="UII168" s="118"/>
      <c r="UIJ168" s="118"/>
      <c r="UIK168" s="118"/>
      <c r="UIL168" s="118"/>
      <c r="UIM168" s="118"/>
      <c r="UIN168" s="118"/>
      <c r="UIO168" s="118"/>
      <c r="UIP168" s="118"/>
      <c r="UIQ168" s="118"/>
      <c r="UIR168" s="118"/>
      <c r="UIS168" s="118"/>
      <c r="UIT168" s="118"/>
      <c r="UIU168" s="118"/>
      <c r="UIV168" s="118"/>
      <c r="UIW168" s="118"/>
      <c r="UIX168" s="118"/>
      <c r="UIY168" s="118"/>
      <c r="UIZ168" s="118"/>
      <c r="UJA168" s="118"/>
      <c r="UJB168" s="118"/>
      <c r="UJC168" s="118"/>
      <c r="UJD168" s="118"/>
      <c r="UJE168" s="118"/>
      <c r="UJF168" s="118"/>
      <c r="UJG168" s="118"/>
      <c r="UJH168" s="118"/>
      <c r="UJI168" s="118"/>
      <c r="UJJ168" s="118"/>
      <c r="UJK168" s="118"/>
      <c r="UJL168" s="118"/>
      <c r="UJM168" s="118"/>
      <c r="UJN168" s="118"/>
      <c r="UJO168" s="118"/>
      <c r="UJP168" s="118"/>
      <c r="UJQ168" s="118"/>
      <c r="UJR168" s="118"/>
      <c r="UJS168" s="118"/>
      <c r="UJT168" s="118"/>
      <c r="UJU168" s="118"/>
      <c r="UJV168" s="118"/>
      <c r="UJW168" s="118"/>
      <c r="UJX168" s="118"/>
      <c r="UJY168" s="118"/>
      <c r="UJZ168" s="118"/>
      <c r="UKA168" s="118"/>
      <c r="UKB168" s="118"/>
      <c r="UKC168" s="118"/>
      <c r="UKD168" s="118"/>
      <c r="UKE168" s="118"/>
      <c r="UKF168" s="118"/>
      <c r="UKG168" s="118"/>
      <c r="UKH168" s="118"/>
      <c r="UKI168" s="118"/>
      <c r="UKJ168" s="118"/>
      <c r="UKK168" s="118"/>
      <c r="UKL168" s="118"/>
      <c r="UKM168" s="118"/>
      <c r="UKN168" s="118"/>
      <c r="UKO168" s="118"/>
      <c r="UKP168" s="118"/>
      <c r="UKQ168" s="118"/>
      <c r="UKR168" s="118"/>
      <c r="UKS168" s="118"/>
      <c r="UKT168" s="118"/>
      <c r="UKU168" s="118"/>
      <c r="UKV168" s="118"/>
      <c r="UKW168" s="118"/>
      <c r="UKX168" s="118"/>
      <c r="UKY168" s="118"/>
      <c r="UKZ168" s="118"/>
      <c r="ULA168" s="118"/>
      <c r="ULB168" s="118"/>
      <c r="ULC168" s="118"/>
      <c r="ULD168" s="118"/>
      <c r="ULE168" s="118"/>
      <c r="ULF168" s="118"/>
      <c r="ULG168" s="118"/>
      <c r="ULH168" s="118"/>
      <c r="ULI168" s="118"/>
      <c r="ULJ168" s="118"/>
      <c r="ULK168" s="118"/>
      <c r="ULL168" s="118"/>
      <c r="ULM168" s="118"/>
      <c r="ULN168" s="118"/>
      <c r="ULO168" s="118"/>
      <c r="ULP168" s="118"/>
      <c r="ULQ168" s="118"/>
      <c r="ULR168" s="118"/>
      <c r="ULS168" s="118"/>
      <c r="ULT168" s="118"/>
      <c r="ULU168" s="118"/>
      <c r="ULV168" s="118"/>
      <c r="ULW168" s="118"/>
      <c r="ULX168" s="118"/>
      <c r="ULY168" s="118"/>
      <c r="ULZ168" s="118"/>
      <c r="UMA168" s="118"/>
      <c r="UMB168" s="118"/>
      <c r="UMC168" s="118"/>
      <c r="UMD168" s="118"/>
      <c r="UME168" s="118"/>
      <c r="UMF168" s="118"/>
      <c r="UMG168" s="118"/>
      <c r="UMH168" s="118"/>
      <c r="UMI168" s="118"/>
      <c r="UMJ168" s="118"/>
      <c r="UMK168" s="118"/>
      <c r="UML168" s="118"/>
      <c r="UMM168" s="118"/>
      <c r="UMN168" s="118"/>
      <c r="UMO168" s="118"/>
      <c r="UMP168" s="118"/>
      <c r="UMQ168" s="118"/>
      <c r="UMR168" s="118"/>
      <c r="UMS168" s="118"/>
      <c r="UMT168" s="118"/>
      <c r="UMU168" s="118"/>
      <c r="UMV168" s="118"/>
      <c r="UMW168" s="118"/>
      <c r="UMX168" s="118"/>
      <c r="UMY168" s="118"/>
      <c r="UMZ168" s="118"/>
      <c r="UNA168" s="118"/>
      <c r="UNB168" s="118"/>
      <c r="UNC168" s="118"/>
      <c r="UND168" s="118"/>
      <c r="UNE168" s="118"/>
      <c r="UNF168" s="118"/>
      <c r="UNG168" s="118"/>
      <c r="UNH168" s="118"/>
      <c r="UNI168" s="118"/>
      <c r="UNJ168" s="118"/>
      <c r="UNK168" s="118"/>
      <c r="UNL168" s="118"/>
      <c r="UNM168" s="118"/>
      <c r="UNN168" s="118"/>
      <c r="UNO168" s="118"/>
      <c r="UNP168" s="118"/>
      <c r="UNQ168" s="118"/>
      <c r="UNR168" s="118"/>
      <c r="UNS168" s="118"/>
      <c r="UNT168" s="118"/>
      <c r="UNU168" s="118"/>
      <c r="UNV168" s="118"/>
      <c r="UNW168" s="118"/>
      <c r="UNX168" s="118"/>
      <c r="UNY168" s="118"/>
      <c r="UNZ168" s="118"/>
      <c r="UOA168" s="118"/>
      <c r="UOB168" s="118"/>
      <c r="UOC168" s="118"/>
      <c r="UOD168" s="118"/>
      <c r="UOE168" s="118"/>
      <c r="UOF168" s="118"/>
      <c r="UOG168" s="118"/>
      <c r="UOH168" s="118"/>
      <c r="UOI168" s="118"/>
      <c r="UOJ168" s="118"/>
      <c r="UOK168" s="118"/>
      <c r="UOL168" s="118"/>
      <c r="UOM168" s="118"/>
      <c r="UON168" s="118"/>
      <c r="UOO168" s="118"/>
      <c r="UOP168" s="118"/>
      <c r="UOQ168" s="118"/>
      <c r="UOR168" s="118"/>
      <c r="UOS168" s="118"/>
      <c r="UOT168" s="118"/>
      <c r="UOU168" s="118"/>
      <c r="UOV168" s="118"/>
      <c r="UOW168" s="118"/>
      <c r="UOX168" s="118"/>
      <c r="UOY168" s="118"/>
      <c r="UOZ168" s="118"/>
      <c r="UPA168" s="118"/>
      <c r="UPB168" s="118"/>
      <c r="UPC168" s="118"/>
      <c r="UPD168" s="118"/>
      <c r="UPE168" s="118"/>
      <c r="UPF168" s="118"/>
      <c r="UPG168" s="118"/>
      <c r="UPH168" s="118"/>
      <c r="UPI168" s="118"/>
      <c r="UPJ168" s="118"/>
      <c r="UPK168" s="118"/>
      <c r="UPL168" s="118"/>
      <c r="UPM168" s="118"/>
      <c r="UPN168" s="118"/>
      <c r="UPO168" s="118"/>
      <c r="UPP168" s="118"/>
      <c r="UPQ168" s="118"/>
      <c r="UPR168" s="118"/>
      <c r="UPS168" s="118"/>
      <c r="UPT168" s="118"/>
      <c r="UPU168" s="118"/>
      <c r="UPV168" s="118"/>
      <c r="UPW168" s="118"/>
      <c r="UPX168" s="118"/>
      <c r="UPY168" s="118"/>
      <c r="UPZ168" s="118"/>
      <c r="UQA168" s="118"/>
      <c r="UQB168" s="118"/>
      <c r="UQC168" s="118"/>
      <c r="UQD168" s="118"/>
      <c r="UQE168" s="118"/>
      <c r="UQF168" s="118"/>
      <c r="UQG168" s="118"/>
      <c r="UQH168" s="118"/>
      <c r="UQI168" s="118"/>
      <c r="UQJ168" s="118"/>
      <c r="UQK168" s="118"/>
      <c r="UQL168" s="118"/>
      <c r="UQM168" s="118"/>
      <c r="UQN168" s="118"/>
      <c r="UQO168" s="118"/>
      <c r="UQP168" s="118"/>
      <c r="UQQ168" s="118"/>
      <c r="UQR168" s="118"/>
      <c r="UQS168" s="118"/>
      <c r="UQT168" s="118"/>
      <c r="UQU168" s="118"/>
      <c r="UQV168" s="118"/>
      <c r="UQW168" s="118"/>
      <c r="UQX168" s="118"/>
      <c r="UQY168" s="118"/>
      <c r="UQZ168" s="118"/>
      <c r="URA168" s="118"/>
      <c r="URB168" s="118"/>
      <c r="URC168" s="118"/>
      <c r="URD168" s="118"/>
      <c r="URE168" s="118"/>
      <c r="URF168" s="118"/>
      <c r="URG168" s="118"/>
      <c r="URH168" s="118"/>
      <c r="URI168" s="118"/>
      <c r="URJ168" s="118"/>
      <c r="URK168" s="118"/>
      <c r="URL168" s="118"/>
      <c r="URM168" s="118"/>
      <c r="URN168" s="118"/>
      <c r="URO168" s="118"/>
      <c r="URP168" s="118"/>
      <c r="URQ168" s="118"/>
      <c r="URR168" s="118"/>
      <c r="URS168" s="118"/>
      <c r="URT168" s="118"/>
      <c r="URU168" s="118"/>
      <c r="URV168" s="118"/>
      <c r="URW168" s="118"/>
      <c r="URX168" s="118"/>
      <c r="URY168" s="118"/>
      <c r="URZ168" s="118"/>
      <c r="USA168" s="118"/>
      <c r="USB168" s="118"/>
      <c r="USC168" s="118"/>
      <c r="USD168" s="118"/>
      <c r="USE168" s="118"/>
      <c r="USF168" s="118"/>
      <c r="USG168" s="118"/>
      <c r="USH168" s="118"/>
      <c r="USI168" s="118"/>
      <c r="USJ168" s="118"/>
      <c r="USK168" s="118"/>
      <c r="USL168" s="118"/>
      <c r="USM168" s="118"/>
      <c r="USN168" s="118"/>
      <c r="USO168" s="118"/>
      <c r="USP168" s="118"/>
      <c r="USQ168" s="118"/>
      <c r="USR168" s="118"/>
      <c r="USS168" s="118"/>
      <c r="UST168" s="118"/>
      <c r="USU168" s="118"/>
      <c r="USV168" s="118"/>
      <c r="USW168" s="118"/>
      <c r="USX168" s="118"/>
      <c r="USY168" s="118"/>
      <c r="USZ168" s="118"/>
      <c r="UTA168" s="118"/>
      <c r="UTB168" s="118"/>
      <c r="UTC168" s="118"/>
      <c r="UTD168" s="118"/>
      <c r="UTE168" s="118"/>
      <c r="UTF168" s="118"/>
      <c r="UTG168" s="118"/>
      <c r="UTH168" s="118"/>
      <c r="UTI168" s="118"/>
      <c r="UTJ168" s="118"/>
      <c r="UTK168" s="118"/>
      <c r="UTL168" s="118"/>
      <c r="UTM168" s="118"/>
      <c r="UTN168" s="118"/>
      <c r="UTO168" s="118"/>
      <c r="UTP168" s="118"/>
      <c r="UTQ168" s="118"/>
      <c r="UTR168" s="118"/>
      <c r="UTS168" s="118"/>
      <c r="UTT168" s="118"/>
      <c r="UTU168" s="118"/>
      <c r="UTV168" s="118"/>
      <c r="UTW168" s="118"/>
      <c r="UTX168" s="118"/>
      <c r="UTY168" s="118"/>
      <c r="UTZ168" s="118"/>
      <c r="UUA168" s="118"/>
      <c r="UUB168" s="118"/>
      <c r="UUC168" s="118"/>
      <c r="UUD168" s="118"/>
      <c r="UUE168" s="118"/>
      <c r="UUF168" s="118"/>
      <c r="UUG168" s="118"/>
      <c r="UUH168" s="118"/>
      <c r="UUI168" s="118"/>
      <c r="UUJ168" s="118"/>
      <c r="UUK168" s="118"/>
      <c r="UUL168" s="118"/>
      <c r="UUM168" s="118"/>
      <c r="UUN168" s="118"/>
      <c r="UUO168" s="118"/>
      <c r="UUP168" s="118"/>
      <c r="UUQ168" s="118"/>
      <c r="UUR168" s="118"/>
      <c r="UUS168" s="118"/>
      <c r="UUT168" s="118"/>
      <c r="UUU168" s="118"/>
      <c r="UUV168" s="118"/>
      <c r="UUW168" s="118"/>
      <c r="UUX168" s="118"/>
      <c r="UUY168" s="118"/>
      <c r="UUZ168" s="118"/>
      <c r="UVA168" s="118"/>
      <c r="UVB168" s="118"/>
      <c r="UVC168" s="118"/>
      <c r="UVD168" s="118"/>
      <c r="UVE168" s="118"/>
      <c r="UVF168" s="118"/>
      <c r="UVG168" s="118"/>
      <c r="UVH168" s="118"/>
      <c r="UVI168" s="118"/>
      <c r="UVJ168" s="118"/>
      <c r="UVK168" s="118"/>
      <c r="UVL168" s="118"/>
      <c r="UVM168" s="118"/>
      <c r="UVN168" s="118"/>
      <c r="UVO168" s="118"/>
      <c r="UVP168" s="118"/>
      <c r="UVQ168" s="118"/>
      <c r="UVR168" s="118"/>
      <c r="UVS168" s="118"/>
      <c r="UVT168" s="118"/>
      <c r="UVU168" s="118"/>
      <c r="UVV168" s="118"/>
      <c r="UVW168" s="118"/>
      <c r="UVX168" s="118"/>
      <c r="UVY168" s="118"/>
      <c r="UVZ168" s="118"/>
      <c r="UWA168" s="118"/>
      <c r="UWB168" s="118"/>
      <c r="UWC168" s="118"/>
      <c r="UWD168" s="118"/>
      <c r="UWE168" s="118"/>
      <c r="UWF168" s="118"/>
      <c r="UWG168" s="118"/>
      <c r="UWH168" s="118"/>
      <c r="UWI168" s="118"/>
      <c r="UWJ168" s="118"/>
      <c r="UWK168" s="118"/>
      <c r="UWL168" s="118"/>
      <c r="UWM168" s="118"/>
      <c r="UWN168" s="118"/>
      <c r="UWO168" s="118"/>
      <c r="UWP168" s="118"/>
      <c r="UWQ168" s="118"/>
      <c r="UWR168" s="118"/>
      <c r="UWS168" s="118"/>
      <c r="UWT168" s="118"/>
      <c r="UWU168" s="118"/>
      <c r="UWV168" s="118"/>
      <c r="UWW168" s="118"/>
      <c r="UWX168" s="118"/>
      <c r="UWY168" s="118"/>
      <c r="UWZ168" s="118"/>
      <c r="UXA168" s="118"/>
      <c r="UXB168" s="118"/>
      <c r="UXC168" s="118"/>
      <c r="UXD168" s="118"/>
      <c r="UXE168" s="118"/>
      <c r="UXF168" s="118"/>
      <c r="UXG168" s="118"/>
      <c r="UXH168" s="118"/>
      <c r="UXI168" s="118"/>
      <c r="UXJ168" s="118"/>
      <c r="UXK168" s="118"/>
      <c r="UXL168" s="118"/>
      <c r="UXM168" s="118"/>
      <c r="UXN168" s="118"/>
      <c r="UXO168" s="118"/>
      <c r="UXP168" s="118"/>
      <c r="UXQ168" s="118"/>
      <c r="UXR168" s="118"/>
      <c r="UXS168" s="118"/>
      <c r="UXT168" s="118"/>
      <c r="UXU168" s="118"/>
      <c r="UXV168" s="118"/>
      <c r="UXW168" s="118"/>
      <c r="UXX168" s="118"/>
      <c r="UXY168" s="118"/>
      <c r="UXZ168" s="118"/>
      <c r="UYA168" s="118"/>
      <c r="UYB168" s="118"/>
      <c r="UYC168" s="118"/>
      <c r="UYD168" s="118"/>
      <c r="UYE168" s="118"/>
      <c r="UYF168" s="118"/>
      <c r="UYG168" s="118"/>
      <c r="UYH168" s="118"/>
      <c r="UYI168" s="118"/>
      <c r="UYJ168" s="118"/>
      <c r="UYK168" s="118"/>
      <c r="UYL168" s="118"/>
      <c r="UYM168" s="118"/>
      <c r="UYN168" s="118"/>
      <c r="UYO168" s="118"/>
      <c r="UYP168" s="118"/>
      <c r="UYQ168" s="118"/>
      <c r="UYR168" s="118"/>
      <c r="UYS168" s="118"/>
      <c r="UYT168" s="118"/>
      <c r="UYU168" s="118"/>
      <c r="UYV168" s="118"/>
      <c r="UYW168" s="118"/>
      <c r="UYX168" s="118"/>
      <c r="UYY168" s="118"/>
      <c r="UYZ168" s="118"/>
      <c r="UZA168" s="118"/>
      <c r="UZB168" s="118"/>
      <c r="UZC168" s="118"/>
      <c r="UZD168" s="118"/>
      <c r="UZE168" s="118"/>
      <c r="UZF168" s="118"/>
      <c r="UZG168" s="118"/>
      <c r="UZH168" s="118"/>
      <c r="UZI168" s="118"/>
      <c r="UZJ168" s="118"/>
      <c r="UZK168" s="118"/>
      <c r="UZL168" s="118"/>
      <c r="UZM168" s="118"/>
      <c r="UZN168" s="118"/>
      <c r="UZO168" s="118"/>
      <c r="UZP168" s="118"/>
      <c r="UZQ168" s="118"/>
      <c r="UZR168" s="118"/>
      <c r="UZS168" s="118"/>
      <c r="UZT168" s="118"/>
      <c r="UZU168" s="118"/>
      <c r="UZV168" s="118"/>
      <c r="UZW168" s="118"/>
      <c r="UZX168" s="118"/>
      <c r="UZY168" s="118"/>
      <c r="UZZ168" s="118"/>
      <c r="VAA168" s="118"/>
      <c r="VAB168" s="118"/>
      <c r="VAC168" s="118"/>
      <c r="VAD168" s="118"/>
      <c r="VAE168" s="118"/>
      <c r="VAF168" s="118"/>
      <c r="VAG168" s="118"/>
      <c r="VAH168" s="118"/>
      <c r="VAI168" s="118"/>
      <c r="VAJ168" s="118"/>
      <c r="VAK168" s="118"/>
      <c r="VAL168" s="118"/>
      <c r="VAM168" s="118"/>
      <c r="VAN168" s="118"/>
      <c r="VAO168" s="118"/>
      <c r="VAP168" s="118"/>
      <c r="VAQ168" s="118"/>
      <c r="VAR168" s="118"/>
      <c r="VAS168" s="118"/>
      <c r="VAT168" s="118"/>
      <c r="VAU168" s="118"/>
      <c r="VAV168" s="118"/>
      <c r="VAW168" s="118"/>
      <c r="VAX168" s="118"/>
      <c r="VAY168" s="118"/>
      <c r="VAZ168" s="118"/>
      <c r="VBA168" s="118"/>
      <c r="VBB168" s="118"/>
      <c r="VBC168" s="118"/>
      <c r="VBD168" s="118"/>
      <c r="VBE168" s="118"/>
      <c r="VBF168" s="118"/>
      <c r="VBG168" s="118"/>
      <c r="VBH168" s="118"/>
      <c r="VBI168" s="118"/>
      <c r="VBJ168" s="118"/>
      <c r="VBK168" s="118"/>
      <c r="VBL168" s="118"/>
      <c r="VBM168" s="118"/>
      <c r="VBN168" s="118"/>
      <c r="VBO168" s="118"/>
      <c r="VBP168" s="118"/>
      <c r="VBQ168" s="118"/>
      <c r="VBR168" s="118"/>
      <c r="VBS168" s="118"/>
      <c r="VBT168" s="118"/>
      <c r="VBU168" s="118"/>
      <c r="VBV168" s="118"/>
      <c r="VBW168" s="118"/>
      <c r="VBX168" s="118"/>
      <c r="VBY168" s="118"/>
      <c r="VBZ168" s="118"/>
      <c r="VCA168" s="118"/>
      <c r="VCB168" s="118"/>
      <c r="VCC168" s="118"/>
      <c r="VCD168" s="118"/>
      <c r="VCE168" s="118"/>
      <c r="VCF168" s="118"/>
      <c r="VCG168" s="118"/>
      <c r="VCH168" s="118"/>
      <c r="VCI168" s="118"/>
      <c r="VCJ168" s="118"/>
      <c r="VCK168" s="118"/>
      <c r="VCL168" s="118"/>
      <c r="VCM168" s="118"/>
      <c r="VCN168" s="118"/>
      <c r="VCO168" s="118"/>
      <c r="VCP168" s="118"/>
      <c r="VCQ168" s="118"/>
      <c r="VCR168" s="118"/>
      <c r="VCS168" s="118"/>
      <c r="VCT168" s="118"/>
      <c r="VCU168" s="118"/>
      <c r="VCV168" s="118"/>
      <c r="VCW168" s="118"/>
      <c r="VCX168" s="118"/>
      <c r="VCY168" s="118"/>
      <c r="VCZ168" s="118"/>
      <c r="VDA168" s="118"/>
      <c r="VDB168" s="118"/>
      <c r="VDC168" s="118"/>
      <c r="VDD168" s="118"/>
      <c r="VDE168" s="118"/>
      <c r="VDF168" s="118"/>
      <c r="VDG168" s="118"/>
      <c r="VDH168" s="118"/>
      <c r="VDI168" s="118"/>
      <c r="VDJ168" s="118"/>
      <c r="VDK168" s="118"/>
      <c r="VDL168" s="118"/>
      <c r="VDM168" s="118"/>
      <c r="VDN168" s="118"/>
      <c r="VDO168" s="118"/>
      <c r="VDP168" s="118"/>
      <c r="VDQ168" s="118"/>
      <c r="VDR168" s="118"/>
      <c r="VDS168" s="118"/>
      <c r="VDT168" s="118"/>
      <c r="VDU168" s="118"/>
      <c r="VDV168" s="118"/>
      <c r="VDW168" s="118"/>
      <c r="VDX168" s="118"/>
      <c r="VDY168" s="118"/>
      <c r="VDZ168" s="118"/>
      <c r="VEA168" s="118"/>
      <c r="VEB168" s="118"/>
      <c r="VEC168" s="118"/>
      <c r="VED168" s="118"/>
      <c r="VEE168" s="118"/>
      <c r="VEF168" s="118"/>
      <c r="VEG168" s="118"/>
      <c r="VEH168" s="118"/>
      <c r="VEI168" s="118"/>
      <c r="VEJ168" s="118"/>
      <c r="VEK168" s="118"/>
      <c r="VEL168" s="118"/>
      <c r="VEM168" s="118"/>
      <c r="VEN168" s="118"/>
      <c r="VEO168" s="118"/>
      <c r="VEP168" s="118"/>
      <c r="VEQ168" s="118"/>
      <c r="VER168" s="118"/>
      <c r="VES168" s="118"/>
      <c r="VET168" s="118"/>
      <c r="VEU168" s="118"/>
      <c r="VEV168" s="118"/>
      <c r="VEW168" s="118"/>
      <c r="VEX168" s="118"/>
      <c r="VEY168" s="118"/>
      <c r="VEZ168" s="118"/>
      <c r="VFA168" s="118"/>
      <c r="VFB168" s="118"/>
      <c r="VFC168" s="118"/>
      <c r="VFD168" s="118"/>
      <c r="VFE168" s="118"/>
      <c r="VFF168" s="118"/>
      <c r="VFG168" s="118"/>
      <c r="VFH168" s="118"/>
      <c r="VFI168" s="118"/>
      <c r="VFJ168" s="118"/>
      <c r="VFK168" s="118"/>
      <c r="VFL168" s="118"/>
      <c r="VFM168" s="118"/>
      <c r="VFN168" s="118"/>
      <c r="VFO168" s="118"/>
      <c r="VFP168" s="118"/>
      <c r="VFQ168" s="118"/>
      <c r="VFR168" s="118"/>
      <c r="VFS168" s="118"/>
      <c r="VFT168" s="118"/>
      <c r="VFU168" s="118"/>
      <c r="VFV168" s="118"/>
      <c r="VFW168" s="118"/>
      <c r="VFX168" s="118"/>
      <c r="VFY168" s="118"/>
      <c r="VFZ168" s="118"/>
      <c r="VGA168" s="118"/>
      <c r="VGB168" s="118"/>
      <c r="VGC168" s="118"/>
      <c r="VGD168" s="118"/>
      <c r="VGE168" s="118"/>
      <c r="VGF168" s="118"/>
      <c r="VGG168" s="118"/>
      <c r="VGH168" s="118"/>
      <c r="VGI168" s="118"/>
      <c r="VGJ168" s="118"/>
      <c r="VGK168" s="118"/>
      <c r="VGL168" s="118"/>
      <c r="VGM168" s="118"/>
      <c r="VGN168" s="118"/>
      <c r="VGO168" s="118"/>
      <c r="VGP168" s="118"/>
      <c r="VGQ168" s="118"/>
      <c r="VGR168" s="118"/>
      <c r="VGS168" s="118"/>
      <c r="VGT168" s="118"/>
      <c r="VGU168" s="118"/>
      <c r="VGV168" s="118"/>
      <c r="VGW168" s="118"/>
      <c r="VGX168" s="118"/>
      <c r="VGY168" s="118"/>
      <c r="VGZ168" s="118"/>
      <c r="VHA168" s="118"/>
      <c r="VHB168" s="118"/>
      <c r="VHC168" s="118"/>
      <c r="VHD168" s="118"/>
      <c r="VHE168" s="118"/>
      <c r="VHF168" s="118"/>
      <c r="VHG168" s="118"/>
      <c r="VHH168" s="118"/>
      <c r="VHI168" s="118"/>
      <c r="VHJ168" s="118"/>
      <c r="VHK168" s="118"/>
      <c r="VHL168" s="118"/>
      <c r="VHM168" s="118"/>
      <c r="VHN168" s="118"/>
      <c r="VHO168" s="118"/>
      <c r="VHP168" s="118"/>
      <c r="VHQ168" s="118"/>
      <c r="VHR168" s="118"/>
      <c r="VHS168" s="118"/>
      <c r="VHT168" s="118"/>
      <c r="VHU168" s="118"/>
      <c r="VHV168" s="118"/>
      <c r="VHW168" s="118"/>
      <c r="VHX168" s="118"/>
      <c r="VHY168" s="118"/>
      <c r="VHZ168" s="118"/>
      <c r="VIA168" s="118"/>
      <c r="VIB168" s="118"/>
      <c r="VIC168" s="118"/>
      <c r="VID168" s="118"/>
      <c r="VIE168" s="118"/>
      <c r="VIF168" s="118"/>
      <c r="VIG168" s="118"/>
      <c r="VIH168" s="118"/>
      <c r="VII168" s="118"/>
      <c r="VIJ168" s="118"/>
      <c r="VIK168" s="118"/>
      <c r="VIL168" s="118"/>
      <c r="VIM168" s="118"/>
      <c r="VIN168" s="118"/>
      <c r="VIO168" s="118"/>
      <c r="VIP168" s="118"/>
      <c r="VIQ168" s="118"/>
      <c r="VIR168" s="118"/>
      <c r="VIS168" s="118"/>
      <c r="VIT168" s="118"/>
      <c r="VIU168" s="118"/>
      <c r="VIV168" s="118"/>
      <c r="VIW168" s="118"/>
      <c r="VIX168" s="118"/>
      <c r="VIY168" s="118"/>
      <c r="VIZ168" s="118"/>
      <c r="VJA168" s="118"/>
      <c r="VJB168" s="118"/>
      <c r="VJC168" s="118"/>
      <c r="VJD168" s="118"/>
      <c r="VJE168" s="118"/>
      <c r="VJF168" s="118"/>
      <c r="VJG168" s="118"/>
      <c r="VJH168" s="118"/>
      <c r="VJI168" s="118"/>
      <c r="VJJ168" s="118"/>
      <c r="VJK168" s="118"/>
      <c r="VJL168" s="118"/>
      <c r="VJM168" s="118"/>
      <c r="VJN168" s="118"/>
      <c r="VJO168" s="118"/>
      <c r="VJP168" s="118"/>
      <c r="VJQ168" s="118"/>
      <c r="VJR168" s="118"/>
      <c r="VJS168" s="118"/>
      <c r="VJT168" s="118"/>
      <c r="VJU168" s="118"/>
      <c r="VJV168" s="118"/>
      <c r="VJW168" s="118"/>
      <c r="VJX168" s="118"/>
      <c r="VJY168" s="118"/>
      <c r="VJZ168" s="118"/>
      <c r="VKA168" s="118"/>
      <c r="VKB168" s="118"/>
      <c r="VKC168" s="118"/>
      <c r="VKD168" s="118"/>
      <c r="VKE168" s="118"/>
      <c r="VKF168" s="118"/>
      <c r="VKG168" s="118"/>
      <c r="VKH168" s="118"/>
      <c r="VKI168" s="118"/>
      <c r="VKJ168" s="118"/>
      <c r="VKK168" s="118"/>
      <c r="VKL168" s="118"/>
      <c r="VKM168" s="118"/>
      <c r="VKN168" s="118"/>
      <c r="VKO168" s="118"/>
      <c r="VKP168" s="118"/>
      <c r="VKQ168" s="118"/>
      <c r="VKR168" s="118"/>
      <c r="VKS168" s="118"/>
      <c r="VKT168" s="118"/>
      <c r="VKU168" s="118"/>
      <c r="VKV168" s="118"/>
      <c r="VKW168" s="118"/>
      <c r="VKX168" s="118"/>
      <c r="VKY168" s="118"/>
      <c r="VKZ168" s="118"/>
      <c r="VLA168" s="118"/>
      <c r="VLB168" s="118"/>
      <c r="VLC168" s="118"/>
      <c r="VLD168" s="118"/>
      <c r="VLE168" s="118"/>
      <c r="VLF168" s="118"/>
      <c r="VLG168" s="118"/>
      <c r="VLH168" s="118"/>
      <c r="VLI168" s="118"/>
      <c r="VLJ168" s="118"/>
      <c r="VLK168" s="118"/>
      <c r="VLL168" s="118"/>
      <c r="VLM168" s="118"/>
      <c r="VLN168" s="118"/>
      <c r="VLO168" s="118"/>
      <c r="VLP168" s="118"/>
      <c r="VLQ168" s="118"/>
      <c r="VLR168" s="118"/>
      <c r="VLS168" s="118"/>
      <c r="VLT168" s="118"/>
      <c r="VLU168" s="118"/>
      <c r="VLV168" s="118"/>
      <c r="VLW168" s="118"/>
      <c r="VLX168" s="118"/>
      <c r="VLY168" s="118"/>
      <c r="VLZ168" s="118"/>
      <c r="VMA168" s="118"/>
      <c r="VMB168" s="118"/>
      <c r="VMC168" s="118"/>
      <c r="VMD168" s="118"/>
      <c r="VME168" s="118"/>
      <c r="VMF168" s="118"/>
      <c r="VMG168" s="118"/>
      <c r="VMH168" s="118"/>
      <c r="VMI168" s="118"/>
      <c r="VMJ168" s="118"/>
      <c r="VMK168" s="118"/>
      <c r="VML168" s="118"/>
      <c r="VMM168" s="118"/>
      <c r="VMN168" s="118"/>
      <c r="VMO168" s="118"/>
      <c r="VMP168" s="118"/>
      <c r="VMQ168" s="118"/>
      <c r="VMR168" s="118"/>
      <c r="VMS168" s="118"/>
      <c r="VMT168" s="118"/>
      <c r="VMU168" s="118"/>
      <c r="VMV168" s="118"/>
      <c r="VMW168" s="118"/>
      <c r="VMX168" s="118"/>
      <c r="VMY168" s="118"/>
      <c r="VMZ168" s="118"/>
      <c r="VNA168" s="118"/>
      <c r="VNB168" s="118"/>
      <c r="VNC168" s="118"/>
      <c r="VND168" s="118"/>
      <c r="VNE168" s="118"/>
      <c r="VNF168" s="118"/>
      <c r="VNG168" s="118"/>
      <c r="VNH168" s="118"/>
      <c r="VNI168" s="118"/>
      <c r="VNJ168" s="118"/>
      <c r="VNK168" s="118"/>
      <c r="VNL168" s="118"/>
      <c r="VNM168" s="118"/>
      <c r="VNN168" s="118"/>
      <c r="VNO168" s="118"/>
      <c r="VNP168" s="118"/>
      <c r="VNQ168" s="118"/>
      <c r="VNR168" s="118"/>
      <c r="VNS168" s="118"/>
      <c r="VNT168" s="118"/>
      <c r="VNU168" s="118"/>
      <c r="VNV168" s="118"/>
      <c r="VNW168" s="118"/>
      <c r="VNX168" s="118"/>
      <c r="VNY168" s="118"/>
      <c r="VNZ168" s="118"/>
      <c r="VOA168" s="118"/>
      <c r="VOB168" s="118"/>
      <c r="VOC168" s="118"/>
      <c r="VOD168" s="118"/>
      <c r="VOE168" s="118"/>
      <c r="VOF168" s="118"/>
      <c r="VOG168" s="118"/>
      <c r="VOH168" s="118"/>
      <c r="VOI168" s="118"/>
      <c r="VOJ168" s="118"/>
      <c r="VOK168" s="118"/>
      <c r="VOL168" s="118"/>
      <c r="VOM168" s="118"/>
      <c r="VON168" s="118"/>
      <c r="VOO168" s="118"/>
      <c r="VOP168" s="118"/>
      <c r="VOQ168" s="118"/>
      <c r="VOR168" s="118"/>
      <c r="VOS168" s="118"/>
      <c r="VOT168" s="118"/>
      <c r="VOU168" s="118"/>
      <c r="VOV168" s="118"/>
      <c r="VOW168" s="118"/>
      <c r="VOX168" s="118"/>
      <c r="VOY168" s="118"/>
      <c r="VOZ168" s="118"/>
      <c r="VPA168" s="118"/>
      <c r="VPB168" s="118"/>
      <c r="VPC168" s="118"/>
      <c r="VPD168" s="118"/>
      <c r="VPE168" s="118"/>
      <c r="VPF168" s="118"/>
      <c r="VPG168" s="118"/>
      <c r="VPH168" s="118"/>
      <c r="VPI168" s="118"/>
      <c r="VPJ168" s="118"/>
      <c r="VPK168" s="118"/>
      <c r="VPL168" s="118"/>
      <c r="VPM168" s="118"/>
      <c r="VPN168" s="118"/>
      <c r="VPO168" s="118"/>
      <c r="VPP168" s="118"/>
      <c r="VPQ168" s="118"/>
      <c r="VPR168" s="118"/>
      <c r="VPS168" s="118"/>
      <c r="VPT168" s="118"/>
      <c r="VPU168" s="118"/>
      <c r="VPV168" s="118"/>
      <c r="VPW168" s="118"/>
      <c r="VPX168" s="118"/>
      <c r="VPY168" s="118"/>
      <c r="VPZ168" s="118"/>
      <c r="VQA168" s="118"/>
      <c r="VQB168" s="118"/>
      <c r="VQC168" s="118"/>
      <c r="VQD168" s="118"/>
      <c r="VQE168" s="118"/>
      <c r="VQF168" s="118"/>
      <c r="VQG168" s="118"/>
      <c r="VQH168" s="118"/>
      <c r="VQI168" s="118"/>
      <c r="VQJ168" s="118"/>
      <c r="VQK168" s="118"/>
      <c r="VQL168" s="118"/>
      <c r="VQM168" s="118"/>
      <c r="VQN168" s="118"/>
      <c r="VQO168" s="118"/>
      <c r="VQP168" s="118"/>
      <c r="VQQ168" s="118"/>
      <c r="VQR168" s="118"/>
      <c r="VQS168" s="118"/>
      <c r="VQT168" s="118"/>
      <c r="VQU168" s="118"/>
      <c r="VQV168" s="118"/>
      <c r="VQW168" s="118"/>
      <c r="VQX168" s="118"/>
      <c r="VQY168" s="118"/>
      <c r="VQZ168" s="118"/>
      <c r="VRA168" s="118"/>
      <c r="VRB168" s="118"/>
      <c r="VRC168" s="118"/>
      <c r="VRD168" s="118"/>
      <c r="VRE168" s="118"/>
      <c r="VRF168" s="118"/>
      <c r="VRG168" s="118"/>
      <c r="VRH168" s="118"/>
      <c r="VRI168" s="118"/>
      <c r="VRJ168" s="118"/>
      <c r="VRK168" s="118"/>
      <c r="VRL168" s="118"/>
      <c r="VRM168" s="118"/>
      <c r="VRN168" s="118"/>
      <c r="VRO168" s="118"/>
      <c r="VRP168" s="118"/>
      <c r="VRQ168" s="118"/>
      <c r="VRR168" s="118"/>
      <c r="VRS168" s="118"/>
      <c r="VRT168" s="118"/>
      <c r="VRU168" s="118"/>
      <c r="VRV168" s="118"/>
      <c r="VRW168" s="118"/>
      <c r="VRX168" s="118"/>
      <c r="VRY168" s="118"/>
      <c r="VRZ168" s="118"/>
      <c r="VSA168" s="118"/>
      <c r="VSB168" s="118"/>
      <c r="VSC168" s="118"/>
      <c r="VSD168" s="118"/>
      <c r="VSE168" s="118"/>
      <c r="VSF168" s="118"/>
      <c r="VSG168" s="118"/>
      <c r="VSH168" s="118"/>
      <c r="VSI168" s="118"/>
      <c r="VSJ168" s="118"/>
      <c r="VSK168" s="118"/>
      <c r="VSL168" s="118"/>
      <c r="VSM168" s="118"/>
      <c r="VSN168" s="118"/>
      <c r="VSO168" s="118"/>
      <c r="VSP168" s="118"/>
      <c r="VSQ168" s="118"/>
      <c r="VSR168" s="118"/>
      <c r="VSS168" s="118"/>
      <c r="VST168" s="118"/>
      <c r="VSU168" s="118"/>
      <c r="VSV168" s="118"/>
      <c r="VSW168" s="118"/>
      <c r="VSX168" s="118"/>
      <c r="VSY168" s="118"/>
      <c r="VSZ168" s="118"/>
      <c r="VTA168" s="118"/>
      <c r="VTB168" s="118"/>
      <c r="VTC168" s="118"/>
      <c r="VTD168" s="118"/>
      <c r="VTE168" s="118"/>
      <c r="VTF168" s="118"/>
      <c r="VTG168" s="118"/>
      <c r="VTH168" s="118"/>
      <c r="VTI168" s="118"/>
      <c r="VTJ168" s="118"/>
      <c r="VTK168" s="118"/>
      <c r="VTL168" s="118"/>
      <c r="VTM168" s="118"/>
      <c r="VTN168" s="118"/>
      <c r="VTO168" s="118"/>
      <c r="VTP168" s="118"/>
      <c r="VTQ168" s="118"/>
      <c r="VTR168" s="118"/>
      <c r="VTS168" s="118"/>
      <c r="VTT168" s="118"/>
      <c r="VTU168" s="118"/>
      <c r="VTV168" s="118"/>
      <c r="VTW168" s="118"/>
      <c r="VTX168" s="118"/>
      <c r="VTY168" s="118"/>
      <c r="VTZ168" s="118"/>
      <c r="VUA168" s="118"/>
      <c r="VUB168" s="118"/>
      <c r="VUC168" s="118"/>
      <c r="VUD168" s="118"/>
      <c r="VUE168" s="118"/>
      <c r="VUF168" s="118"/>
      <c r="VUG168" s="118"/>
      <c r="VUH168" s="118"/>
      <c r="VUI168" s="118"/>
      <c r="VUJ168" s="118"/>
      <c r="VUK168" s="118"/>
      <c r="VUL168" s="118"/>
      <c r="VUM168" s="118"/>
      <c r="VUN168" s="118"/>
      <c r="VUO168" s="118"/>
      <c r="VUP168" s="118"/>
      <c r="VUQ168" s="118"/>
      <c r="VUR168" s="118"/>
      <c r="VUS168" s="118"/>
      <c r="VUT168" s="118"/>
      <c r="VUU168" s="118"/>
      <c r="VUV168" s="118"/>
      <c r="VUW168" s="118"/>
      <c r="VUX168" s="118"/>
      <c r="VUY168" s="118"/>
      <c r="VUZ168" s="118"/>
      <c r="VVA168" s="118"/>
      <c r="VVB168" s="118"/>
      <c r="VVC168" s="118"/>
      <c r="VVD168" s="118"/>
      <c r="VVE168" s="118"/>
      <c r="VVF168" s="118"/>
      <c r="VVG168" s="118"/>
      <c r="VVH168" s="118"/>
      <c r="VVI168" s="118"/>
      <c r="VVJ168" s="118"/>
      <c r="VVK168" s="118"/>
      <c r="VVL168" s="118"/>
      <c r="VVM168" s="118"/>
      <c r="VVN168" s="118"/>
      <c r="VVO168" s="118"/>
      <c r="VVP168" s="118"/>
      <c r="VVQ168" s="118"/>
      <c r="VVR168" s="118"/>
      <c r="VVS168" s="118"/>
      <c r="VVT168" s="118"/>
      <c r="VVU168" s="118"/>
      <c r="VVV168" s="118"/>
      <c r="VVW168" s="118"/>
      <c r="VVX168" s="118"/>
      <c r="VVY168" s="118"/>
      <c r="VVZ168" s="118"/>
      <c r="VWA168" s="118"/>
      <c r="VWB168" s="118"/>
      <c r="VWC168" s="118"/>
      <c r="VWD168" s="118"/>
      <c r="VWE168" s="118"/>
      <c r="VWF168" s="118"/>
      <c r="VWG168" s="118"/>
      <c r="VWH168" s="118"/>
      <c r="VWI168" s="118"/>
      <c r="VWJ168" s="118"/>
      <c r="VWK168" s="118"/>
      <c r="VWL168" s="118"/>
      <c r="VWM168" s="118"/>
      <c r="VWN168" s="118"/>
      <c r="VWO168" s="118"/>
      <c r="VWP168" s="118"/>
      <c r="VWQ168" s="118"/>
      <c r="VWR168" s="118"/>
      <c r="VWS168" s="118"/>
      <c r="VWT168" s="118"/>
      <c r="VWU168" s="118"/>
      <c r="VWV168" s="118"/>
      <c r="VWW168" s="118"/>
      <c r="VWX168" s="118"/>
      <c r="VWY168" s="118"/>
      <c r="VWZ168" s="118"/>
      <c r="VXA168" s="118"/>
      <c r="VXB168" s="118"/>
      <c r="VXC168" s="118"/>
      <c r="VXD168" s="118"/>
      <c r="VXE168" s="118"/>
      <c r="VXF168" s="118"/>
      <c r="VXG168" s="118"/>
      <c r="VXH168" s="118"/>
      <c r="VXI168" s="118"/>
      <c r="VXJ168" s="118"/>
      <c r="VXK168" s="118"/>
      <c r="VXL168" s="118"/>
      <c r="VXM168" s="118"/>
      <c r="VXN168" s="118"/>
      <c r="VXO168" s="118"/>
      <c r="VXP168" s="118"/>
      <c r="VXQ168" s="118"/>
      <c r="VXR168" s="118"/>
      <c r="VXS168" s="118"/>
      <c r="VXT168" s="118"/>
      <c r="VXU168" s="118"/>
      <c r="VXV168" s="118"/>
      <c r="VXW168" s="118"/>
      <c r="VXX168" s="118"/>
      <c r="VXY168" s="118"/>
      <c r="VXZ168" s="118"/>
      <c r="VYA168" s="118"/>
      <c r="VYB168" s="118"/>
      <c r="VYC168" s="118"/>
      <c r="VYD168" s="118"/>
      <c r="VYE168" s="118"/>
      <c r="VYF168" s="118"/>
      <c r="VYG168" s="118"/>
      <c r="VYH168" s="118"/>
      <c r="VYI168" s="118"/>
      <c r="VYJ168" s="118"/>
      <c r="VYK168" s="118"/>
      <c r="VYL168" s="118"/>
      <c r="VYM168" s="118"/>
      <c r="VYN168" s="118"/>
      <c r="VYO168" s="118"/>
      <c r="VYP168" s="118"/>
      <c r="VYQ168" s="118"/>
      <c r="VYR168" s="118"/>
      <c r="VYS168" s="118"/>
      <c r="VYT168" s="118"/>
      <c r="VYU168" s="118"/>
      <c r="VYV168" s="118"/>
      <c r="VYW168" s="118"/>
      <c r="VYX168" s="118"/>
      <c r="VYY168" s="118"/>
      <c r="VYZ168" s="118"/>
      <c r="VZA168" s="118"/>
      <c r="VZB168" s="118"/>
      <c r="VZC168" s="118"/>
      <c r="VZD168" s="118"/>
      <c r="VZE168" s="118"/>
      <c r="VZF168" s="118"/>
      <c r="VZG168" s="118"/>
      <c r="VZH168" s="118"/>
      <c r="VZI168" s="118"/>
      <c r="VZJ168" s="118"/>
      <c r="VZK168" s="118"/>
      <c r="VZL168" s="118"/>
      <c r="VZM168" s="118"/>
      <c r="VZN168" s="118"/>
      <c r="VZO168" s="118"/>
      <c r="VZP168" s="118"/>
      <c r="VZQ168" s="118"/>
      <c r="VZR168" s="118"/>
      <c r="VZS168" s="118"/>
      <c r="VZT168" s="118"/>
      <c r="VZU168" s="118"/>
      <c r="VZV168" s="118"/>
      <c r="VZW168" s="118"/>
      <c r="VZX168" s="118"/>
      <c r="VZY168" s="118"/>
      <c r="VZZ168" s="118"/>
      <c r="WAA168" s="118"/>
      <c r="WAB168" s="118"/>
      <c r="WAC168" s="118"/>
      <c r="WAD168" s="118"/>
      <c r="WAE168" s="118"/>
      <c r="WAF168" s="118"/>
      <c r="WAG168" s="118"/>
      <c r="WAH168" s="118"/>
      <c r="WAI168" s="118"/>
      <c r="WAJ168" s="118"/>
      <c r="WAK168" s="118"/>
      <c r="WAL168" s="118"/>
      <c r="WAM168" s="118"/>
      <c r="WAN168" s="118"/>
      <c r="WAO168" s="118"/>
      <c r="WAP168" s="118"/>
      <c r="WAQ168" s="118"/>
      <c r="WAR168" s="118"/>
      <c r="WAS168" s="118"/>
      <c r="WAT168" s="118"/>
      <c r="WAU168" s="118"/>
      <c r="WAV168" s="118"/>
      <c r="WAW168" s="118"/>
      <c r="WAX168" s="118"/>
      <c r="WAY168" s="118"/>
      <c r="WAZ168" s="118"/>
      <c r="WBA168" s="118"/>
      <c r="WBB168" s="118"/>
      <c r="WBC168" s="118"/>
      <c r="WBD168" s="118"/>
      <c r="WBE168" s="118"/>
      <c r="WBF168" s="118"/>
      <c r="WBG168" s="118"/>
      <c r="WBH168" s="118"/>
      <c r="WBI168" s="118"/>
      <c r="WBJ168" s="118"/>
      <c r="WBK168" s="118"/>
      <c r="WBL168" s="118"/>
      <c r="WBM168" s="118"/>
      <c r="WBN168" s="118"/>
      <c r="WBO168" s="118"/>
      <c r="WBP168" s="118"/>
      <c r="WBQ168" s="118"/>
      <c r="WBR168" s="118"/>
      <c r="WBS168" s="118"/>
      <c r="WBT168" s="118"/>
      <c r="WBU168" s="118"/>
      <c r="WBV168" s="118"/>
      <c r="WBW168" s="118"/>
      <c r="WBX168" s="118"/>
      <c r="WBY168" s="118"/>
      <c r="WBZ168" s="118"/>
      <c r="WCA168" s="118"/>
      <c r="WCB168" s="118"/>
      <c r="WCC168" s="118"/>
      <c r="WCD168" s="118"/>
      <c r="WCE168" s="118"/>
      <c r="WCF168" s="118"/>
      <c r="WCG168" s="118"/>
      <c r="WCH168" s="118"/>
      <c r="WCI168" s="118"/>
      <c r="WCJ168" s="118"/>
      <c r="WCK168" s="118"/>
      <c r="WCL168" s="118"/>
      <c r="WCM168" s="118"/>
      <c r="WCN168" s="118"/>
      <c r="WCO168" s="118"/>
      <c r="WCP168" s="118"/>
      <c r="WCQ168" s="118"/>
      <c r="WCR168" s="118"/>
      <c r="WCS168" s="118"/>
      <c r="WCT168" s="118"/>
      <c r="WCU168" s="118"/>
      <c r="WCV168" s="118"/>
      <c r="WCW168" s="118"/>
      <c r="WCX168" s="118"/>
      <c r="WCY168" s="118"/>
      <c r="WCZ168" s="118"/>
      <c r="WDA168" s="118"/>
      <c r="WDB168" s="118"/>
      <c r="WDC168" s="118"/>
      <c r="WDD168" s="118"/>
      <c r="WDE168" s="118"/>
      <c r="WDF168" s="118"/>
      <c r="WDG168" s="118"/>
      <c r="WDH168" s="118"/>
      <c r="WDI168" s="118"/>
      <c r="WDJ168" s="118"/>
      <c r="WDK168" s="118"/>
      <c r="WDL168" s="118"/>
      <c r="WDM168" s="118"/>
      <c r="WDN168" s="118"/>
      <c r="WDO168" s="118"/>
      <c r="WDP168" s="118"/>
      <c r="WDQ168" s="118"/>
      <c r="WDR168" s="118"/>
      <c r="WDS168" s="118"/>
      <c r="WDT168" s="118"/>
      <c r="WDU168" s="118"/>
      <c r="WDV168" s="118"/>
      <c r="WDW168" s="118"/>
      <c r="WDX168" s="118"/>
      <c r="WDY168" s="118"/>
      <c r="WDZ168" s="118"/>
      <c r="WEA168" s="118"/>
      <c r="WEB168" s="118"/>
      <c r="WEC168" s="118"/>
      <c r="WED168" s="118"/>
      <c r="WEE168" s="118"/>
      <c r="WEF168" s="118"/>
      <c r="WEG168" s="118"/>
      <c r="WEH168" s="118"/>
      <c r="WEI168" s="118"/>
      <c r="WEJ168" s="118"/>
      <c r="WEK168" s="118"/>
      <c r="WEL168" s="118"/>
      <c r="WEM168" s="118"/>
      <c r="WEN168" s="118"/>
      <c r="WEO168" s="118"/>
      <c r="WEP168" s="118"/>
      <c r="WEQ168" s="118"/>
      <c r="WER168" s="118"/>
      <c r="WES168" s="118"/>
      <c r="WET168" s="118"/>
      <c r="WEU168" s="118"/>
      <c r="WEV168" s="118"/>
      <c r="WEW168" s="118"/>
      <c r="WEX168" s="118"/>
      <c r="WEY168" s="118"/>
      <c r="WEZ168" s="118"/>
      <c r="WFA168" s="118"/>
      <c r="WFB168" s="118"/>
      <c r="WFC168" s="118"/>
      <c r="WFD168" s="118"/>
      <c r="WFE168" s="118"/>
      <c r="WFF168" s="118"/>
      <c r="WFG168" s="118"/>
      <c r="WFH168" s="118"/>
      <c r="WFI168" s="118"/>
      <c r="WFJ168" s="118"/>
      <c r="WFK168" s="118"/>
      <c r="WFL168" s="118"/>
      <c r="WFM168" s="118"/>
      <c r="WFN168" s="118"/>
      <c r="WFO168" s="118"/>
      <c r="WFP168" s="118"/>
      <c r="WFQ168" s="118"/>
      <c r="WFR168" s="118"/>
      <c r="WFS168" s="118"/>
      <c r="WFT168" s="118"/>
      <c r="WFU168" s="118"/>
      <c r="WFV168" s="118"/>
      <c r="WFW168" s="118"/>
      <c r="WFX168" s="118"/>
      <c r="WFY168" s="118"/>
      <c r="WFZ168" s="118"/>
      <c r="WGA168" s="118"/>
      <c r="WGB168" s="118"/>
      <c r="WGC168" s="118"/>
      <c r="WGD168" s="118"/>
      <c r="WGE168" s="118"/>
      <c r="WGF168" s="118"/>
      <c r="WGG168" s="118"/>
      <c r="WGH168" s="118"/>
      <c r="WGI168" s="118"/>
      <c r="WGJ168" s="118"/>
      <c r="WGK168" s="118"/>
      <c r="WGL168" s="118"/>
      <c r="WGM168" s="118"/>
      <c r="WGN168" s="118"/>
      <c r="WGO168" s="118"/>
      <c r="WGP168" s="118"/>
      <c r="WGQ168" s="118"/>
      <c r="WGR168" s="118"/>
      <c r="WGS168" s="118"/>
      <c r="WGT168" s="118"/>
      <c r="WGU168" s="118"/>
      <c r="WGV168" s="118"/>
      <c r="WGW168" s="118"/>
      <c r="WGX168" s="118"/>
      <c r="WGY168" s="118"/>
      <c r="WGZ168" s="118"/>
      <c r="WHA168" s="118"/>
      <c r="WHB168" s="118"/>
      <c r="WHC168" s="118"/>
      <c r="WHD168" s="118"/>
      <c r="WHE168" s="118"/>
      <c r="WHF168" s="118"/>
      <c r="WHG168" s="118"/>
      <c r="WHH168" s="118"/>
      <c r="WHI168" s="118"/>
      <c r="WHJ168" s="118"/>
      <c r="WHK168" s="118"/>
      <c r="WHL168" s="118"/>
      <c r="WHM168" s="118"/>
      <c r="WHN168" s="118"/>
      <c r="WHO168" s="118"/>
      <c r="WHP168" s="118"/>
      <c r="WHQ168" s="118"/>
      <c r="WHR168" s="118"/>
      <c r="WHS168" s="118"/>
      <c r="WHT168" s="118"/>
      <c r="WHU168" s="118"/>
      <c r="WHV168" s="118"/>
      <c r="WHW168" s="118"/>
      <c r="WHX168" s="118"/>
      <c r="WHY168" s="118"/>
      <c r="WHZ168" s="118"/>
      <c r="WIA168" s="118"/>
      <c r="WIB168" s="118"/>
      <c r="WIC168" s="118"/>
      <c r="WID168" s="118"/>
      <c r="WIE168" s="118"/>
      <c r="WIF168" s="118"/>
      <c r="WIG168" s="118"/>
      <c r="WIH168" s="118"/>
      <c r="WII168" s="118"/>
      <c r="WIJ168" s="118"/>
      <c r="WIK168" s="118"/>
      <c r="WIL168" s="118"/>
      <c r="WIM168" s="118"/>
      <c r="WIN168" s="118"/>
      <c r="WIO168" s="118"/>
      <c r="WIP168" s="118"/>
      <c r="WIQ168" s="118"/>
      <c r="WIR168" s="118"/>
      <c r="WIS168" s="118"/>
      <c r="WIT168" s="118"/>
      <c r="WIU168" s="118"/>
      <c r="WIV168" s="118"/>
      <c r="WIW168" s="118"/>
      <c r="WIX168" s="118"/>
      <c r="WIY168" s="118"/>
      <c r="WIZ168" s="118"/>
      <c r="WJA168" s="118"/>
      <c r="WJB168" s="118"/>
      <c r="WJC168" s="118"/>
      <c r="WJD168" s="118"/>
      <c r="WJE168" s="118"/>
      <c r="WJF168" s="118"/>
      <c r="WJG168" s="118"/>
      <c r="WJH168" s="118"/>
      <c r="WJI168" s="118"/>
      <c r="WJJ168" s="118"/>
      <c r="WJK168" s="118"/>
      <c r="WJL168" s="118"/>
      <c r="WJM168" s="118"/>
      <c r="WJN168" s="118"/>
      <c r="WJO168" s="118"/>
      <c r="WJP168" s="118"/>
      <c r="WJQ168" s="118"/>
      <c r="WJR168" s="118"/>
      <c r="WJS168" s="118"/>
      <c r="WJT168" s="118"/>
      <c r="WJU168" s="118"/>
      <c r="WJV168" s="118"/>
      <c r="WJW168" s="118"/>
      <c r="WJX168" s="118"/>
      <c r="WJY168" s="118"/>
      <c r="WJZ168" s="118"/>
      <c r="WKA168" s="118"/>
      <c r="WKB168" s="118"/>
      <c r="WKC168" s="118"/>
      <c r="WKD168" s="118"/>
      <c r="WKE168" s="118"/>
      <c r="WKF168" s="118"/>
      <c r="WKG168" s="118"/>
      <c r="WKH168" s="118"/>
      <c r="WKI168" s="118"/>
      <c r="WKJ168" s="118"/>
      <c r="WKK168" s="118"/>
      <c r="WKL168" s="118"/>
      <c r="WKM168" s="118"/>
      <c r="WKN168" s="118"/>
      <c r="WKO168" s="118"/>
      <c r="WKP168" s="118"/>
      <c r="WKQ168" s="118"/>
      <c r="WKR168" s="118"/>
      <c r="WKS168" s="118"/>
      <c r="WKT168" s="118"/>
      <c r="WKU168" s="118"/>
      <c r="WKV168" s="118"/>
      <c r="WKW168" s="118"/>
      <c r="WKX168" s="118"/>
      <c r="WKY168" s="118"/>
      <c r="WKZ168" s="118"/>
      <c r="WLA168" s="118"/>
      <c r="WLB168" s="118"/>
      <c r="WLC168" s="118"/>
      <c r="WLD168" s="118"/>
      <c r="WLE168" s="118"/>
      <c r="WLF168" s="118"/>
      <c r="WLG168" s="118"/>
      <c r="WLH168" s="118"/>
      <c r="WLI168" s="118"/>
      <c r="WLJ168" s="118"/>
      <c r="WLK168" s="118"/>
      <c r="WLL168" s="118"/>
      <c r="WLM168" s="118"/>
      <c r="WLN168" s="118"/>
      <c r="WLO168" s="118"/>
      <c r="WLP168" s="118"/>
      <c r="WLQ168" s="118"/>
      <c r="WLR168" s="118"/>
      <c r="WLS168" s="118"/>
      <c r="WLT168" s="118"/>
      <c r="WLU168" s="118"/>
      <c r="WLV168" s="118"/>
      <c r="WLW168" s="118"/>
      <c r="WLX168" s="118"/>
      <c r="WLY168" s="118"/>
      <c r="WLZ168" s="118"/>
      <c r="WMA168" s="118"/>
      <c r="WMB168" s="118"/>
      <c r="WMC168" s="118"/>
      <c r="WMD168" s="118"/>
      <c r="WME168" s="118"/>
      <c r="WMF168" s="118"/>
      <c r="WMG168" s="118"/>
      <c r="WMH168" s="118"/>
      <c r="WMI168" s="118"/>
      <c r="WMJ168" s="118"/>
      <c r="WMK168" s="118"/>
      <c r="WML168" s="118"/>
      <c r="WMM168" s="118"/>
      <c r="WMN168" s="118"/>
      <c r="WMO168" s="118"/>
      <c r="WMP168" s="118"/>
      <c r="WMQ168" s="118"/>
      <c r="WMR168" s="118"/>
      <c r="WMS168" s="118"/>
      <c r="WMT168" s="118"/>
      <c r="WMU168" s="118"/>
      <c r="WMV168" s="118"/>
      <c r="WMW168" s="118"/>
      <c r="WMX168" s="118"/>
      <c r="WMY168" s="118"/>
      <c r="WMZ168" s="118"/>
      <c r="WNA168" s="118"/>
      <c r="WNB168" s="118"/>
      <c r="WNC168" s="118"/>
      <c r="WND168" s="118"/>
      <c r="WNE168" s="118"/>
      <c r="WNF168" s="118"/>
      <c r="WNG168" s="118"/>
      <c r="WNH168" s="118"/>
      <c r="WNI168" s="118"/>
      <c r="WNJ168" s="118"/>
      <c r="WNK168" s="118"/>
      <c r="WNL168" s="118"/>
      <c r="WNM168" s="118"/>
      <c r="WNN168" s="118"/>
      <c r="WNO168" s="118"/>
      <c r="WNP168" s="118"/>
      <c r="WNQ168" s="118"/>
      <c r="WNR168" s="118"/>
      <c r="WNS168" s="118"/>
      <c r="WNT168" s="118"/>
      <c r="WNU168" s="118"/>
      <c r="WNV168" s="118"/>
      <c r="WNW168" s="118"/>
      <c r="WNX168" s="118"/>
      <c r="WNY168" s="118"/>
      <c r="WNZ168" s="118"/>
      <c r="WOA168" s="118"/>
      <c r="WOB168" s="118"/>
      <c r="WOC168" s="118"/>
      <c r="WOD168" s="118"/>
      <c r="WOE168" s="118"/>
      <c r="WOF168" s="118"/>
      <c r="WOG168" s="118"/>
      <c r="WOH168" s="118"/>
      <c r="WOI168" s="118"/>
      <c r="WOJ168" s="118"/>
      <c r="WOK168" s="118"/>
      <c r="WOL168" s="118"/>
      <c r="WOM168" s="118"/>
      <c r="WON168" s="118"/>
      <c r="WOO168" s="118"/>
      <c r="WOP168" s="118"/>
      <c r="WOQ168" s="118"/>
      <c r="WOR168" s="118"/>
      <c r="WOS168" s="118"/>
      <c r="WOT168" s="118"/>
      <c r="WOU168" s="118"/>
      <c r="WOV168" s="118"/>
      <c r="WOW168" s="118"/>
      <c r="WOX168" s="118"/>
      <c r="WOY168" s="118"/>
      <c r="WOZ168" s="118"/>
      <c r="WPA168" s="118"/>
      <c r="WPB168" s="118"/>
      <c r="WPC168" s="118"/>
      <c r="WPD168" s="118"/>
      <c r="WPE168" s="118"/>
      <c r="WPF168" s="118"/>
      <c r="WPG168" s="118"/>
      <c r="WPH168" s="118"/>
      <c r="WPI168" s="118"/>
      <c r="WPJ168" s="118"/>
      <c r="WPK168" s="118"/>
      <c r="WPL168" s="118"/>
      <c r="WPM168" s="118"/>
      <c r="WPN168" s="118"/>
      <c r="WPO168" s="118"/>
      <c r="WPP168" s="118"/>
      <c r="WPQ168" s="118"/>
      <c r="WPR168" s="118"/>
      <c r="WPS168" s="118"/>
      <c r="WPT168" s="118"/>
      <c r="WPU168" s="118"/>
      <c r="WPV168" s="118"/>
      <c r="WPW168" s="118"/>
      <c r="WPX168" s="118"/>
      <c r="WPY168" s="118"/>
      <c r="WPZ168" s="118"/>
      <c r="WQA168" s="118"/>
      <c r="WQB168" s="118"/>
      <c r="WQC168" s="118"/>
      <c r="WQD168" s="118"/>
      <c r="WQE168" s="118"/>
      <c r="WQF168" s="118"/>
      <c r="WQG168" s="118"/>
      <c r="WQH168" s="118"/>
      <c r="WQI168" s="118"/>
      <c r="WQJ168" s="118"/>
      <c r="WQK168" s="118"/>
      <c r="WQL168" s="118"/>
      <c r="WQM168" s="118"/>
      <c r="WQN168" s="118"/>
      <c r="WQO168" s="118"/>
      <c r="WQP168" s="118"/>
      <c r="WQQ168" s="118"/>
      <c r="WQR168" s="118"/>
      <c r="WQS168" s="118"/>
      <c r="WQT168" s="118"/>
      <c r="WQU168" s="118"/>
      <c r="WQV168" s="118"/>
      <c r="WQW168" s="118"/>
      <c r="WQX168" s="118"/>
      <c r="WQY168" s="118"/>
      <c r="WQZ168" s="118"/>
      <c r="WRA168" s="118"/>
      <c r="WRB168" s="118"/>
      <c r="WRC168" s="118"/>
      <c r="WRD168" s="118"/>
      <c r="WRE168" s="118"/>
      <c r="WRF168" s="118"/>
      <c r="WRG168" s="118"/>
      <c r="WRH168" s="118"/>
      <c r="WRI168" s="118"/>
      <c r="WRJ168" s="118"/>
      <c r="WRK168" s="118"/>
      <c r="WRL168" s="118"/>
      <c r="WRM168" s="118"/>
      <c r="WRN168" s="118"/>
      <c r="WRO168" s="118"/>
      <c r="WRP168" s="118"/>
      <c r="WRQ168" s="118"/>
      <c r="WRR168" s="118"/>
      <c r="WRS168" s="118"/>
      <c r="WRT168" s="118"/>
      <c r="WRU168" s="118"/>
      <c r="WRV168" s="118"/>
      <c r="WRW168" s="118"/>
      <c r="WRX168" s="118"/>
      <c r="WRY168" s="118"/>
      <c r="WRZ168" s="118"/>
      <c r="WSA168" s="118"/>
      <c r="WSB168" s="118"/>
      <c r="WSC168" s="118"/>
      <c r="WSD168" s="118"/>
      <c r="WSE168" s="118"/>
      <c r="WSF168" s="118"/>
      <c r="WSG168" s="118"/>
      <c r="WSH168" s="118"/>
      <c r="WSI168" s="118"/>
      <c r="WSJ168" s="118"/>
      <c r="WSK168" s="118"/>
      <c r="WSL168" s="118"/>
      <c r="WSM168" s="118"/>
      <c r="WSN168" s="118"/>
      <c r="WSO168" s="118"/>
      <c r="WSP168" s="118"/>
      <c r="WSQ168" s="118"/>
      <c r="WSR168" s="118"/>
      <c r="WSS168" s="118"/>
      <c r="WST168" s="118"/>
      <c r="WSU168" s="118"/>
      <c r="WSV168" s="118"/>
      <c r="WSW168" s="118"/>
      <c r="WSX168" s="118"/>
      <c r="WSY168" s="118"/>
      <c r="WSZ168" s="118"/>
      <c r="WTA168" s="118"/>
      <c r="WTB168" s="118"/>
      <c r="WTC168" s="118"/>
      <c r="WTD168" s="118"/>
      <c r="WTE168" s="118"/>
      <c r="WTF168" s="118"/>
      <c r="WTG168" s="118"/>
      <c r="WTH168" s="118"/>
      <c r="WTI168" s="118"/>
      <c r="WTJ168" s="118"/>
      <c r="WTK168" s="118"/>
      <c r="WTL168" s="118"/>
      <c r="WTM168" s="118"/>
      <c r="WTN168" s="118"/>
      <c r="WTO168" s="118"/>
      <c r="WTP168" s="118"/>
      <c r="WTQ168" s="118"/>
      <c r="WTR168" s="118"/>
      <c r="WTS168" s="118"/>
      <c r="WTT168" s="118"/>
      <c r="WTU168" s="118"/>
      <c r="WTV168" s="118"/>
      <c r="WTW168" s="118"/>
      <c r="WTX168" s="118"/>
      <c r="WTY168" s="118"/>
      <c r="WTZ168" s="118"/>
      <c r="WUA168" s="118"/>
      <c r="WUB168" s="118"/>
      <c r="WUC168" s="118"/>
      <c r="WUD168" s="118"/>
      <c r="WUE168" s="118"/>
      <c r="WUF168" s="118"/>
      <c r="WUG168" s="118"/>
      <c r="WUH168" s="118"/>
      <c r="WUI168" s="118"/>
      <c r="WUJ168" s="118"/>
      <c r="WUK168" s="118"/>
      <c r="WUL168" s="118"/>
      <c r="WUM168" s="118"/>
      <c r="WUN168" s="118"/>
      <c r="WUO168" s="118"/>
      <c r="WUP168" s="118"/>
      <c r="WUQ168" s="118"/>
      <c r="WUR168" s="118"/>
      <c r="WUS168" s="118"/>
      <c r="WUT168" s="118"/>
      <c r="WUU168" s="118"/>
      <c r="WUV168" s="118"/>
      <c r="WUW168" s="118"/>
      <c r="WUX168" s="118"/>
      <c r="WUY168" s="118"/>
      <c r="WUZ168" s="118"/>
      <c r="WVA168" s="118"/>
      <c r="WVB168" s="118"/>
      <c r="WVC168" s="118"/>
      <c r="WVD168" s="118"/>
      <c r="WVE168" s="118"/>
      <c r="WVF168" s="118"/>
      <c r="WVG168" s="118"/>
      <c r="WVH168" s="118"/>
      <c r="WVI168" s="118"/>
      <c r="WVJ168" s="118"/>
      <c r="WVK168" s="118"/>
      <c r="WVL168" s="118"/>
      <c r="WVM168" s="118"/>
      <c r="WVN168" s="118"/>
      <c r="WVO168" s="118"/>
      <c r="WVP168" s="118"/>
      <c r="WVQ168" s="118"/>
      <c r="WVR168" s="118"/>
      <c r="WVS168" s="118"/>
      <c r="WVT168" s="118"/>
      <c r="WVU168" s="118"/>
      <c r="WVV168" s="118"/>
      <c r="WVW168" s="118"/>
      <c r="WVX168" s="118"/>
      <c r="WVY168" s="118"/>
      <c r="WVZ168" s="118"/>
      <c r="WWA168" s="118"/>
      <c r="WWB168" s="118"/>
      <c r="WWC168" s="118"/>
      <c r="WWD168" s="118"/>
      <c r="WWE168" s="118"/>
      <c r="WWF168" s="118"/>
      <c r="WWG168" s="118"/>
      <c r="WWH168" s="118"/>
      <c r="WWI168" s="118"/>
      <c r="WWJ168" s="118"/>
      <c r="WWK168" s="118"/>
      <c r="WWL168" s="118"/>
      <c r="WWM168" s="118"/>
      <c r="WWN168" s="118"/>
      <c r="WWO168" s="118"/>
      <c r="WWP168" s="118"/>
      <c r="WWQ168" s="118"/>
      <c r="WWR168" s="118"/>
      <c r="WWS168" s="118"/>
      <c r="WWT168" s="118"/>
      <c r="WWU168" s="118"/>
      <c r="WWV168" s="118"/>
      <c r="WWW168" s="118"/>
      <c r="WWX168" s="118"/>
      <c r="WWY168" s="118"/>
      <c r="WWZ168" s="118"/>
      <c r="WXA168" s="118"/>
      <c r="WXB168" s="118"/>
      <c r="WXC168" s="118"/>
      <c r="WXD168" s="118"/>
      <c r="WXE168" s="118"/>
      <c r="WXF168" s="118"/>
      <c r="WXG168" s="118"/>
      <c r="WXH168" s="118"/>
      <c r="WXI168" s="118"/>
      <c r="WXJ168" s="118"/>
      <c r="WXK168" s="118"/>
      <c r="WXL168" s="118"/>
      <c r="WXM168" s="118"/>
      <c r="WXN168" s="118"/>
      <c r="WXO168" s="118"/>
      <c r="WXP168" s="118"/>
      <c r="WXQ168" s="118"/>
      <c r="WXR168" s="118"/>
      <c r="WXS168" s="118"/>
      <c r="WXT168" s="118"/>
      <c r="WXU168" s="118"/>
      <c r="WXV168" s="118"/>
      <c r="WXW168" s="118"/>
      <c r="WXX168" s="118"/>
      <c r="WXY168" s="118"/>
      <c r="WXZ168" s="118"/>
      <c r="WYA168" s="118"/>
      <c r="WYB168" s="118"/>
      <c r="WYC168" s="118"/>
      <c r="WYD168" s="118"/>
      <c r="WYE168" s="118"/>
      <c r="WYF168" s="118"/>
      <c r="WYG168" s="118"/>
      <c r="WYH168" s="118"/>
      <c r="WYI168" s="118"/>
      <c r="WYJ168" s="118"/>
      <c r="WYK168" s="118"/>
      <c r="WYL168" s="118"/>
      <c r="WYM168" s="118"/>
      <c r="WYN168" s="118"/>
      <c r="WYO168" s="118"/>
      <c r="WYP168" s="118"/>
      <c r="WYQ168" s="118"/>
      <c r="WYR168" s="118"/>
      <c r="WYS168" s="118"/>
      <c r="WYT168" s="118"/>
      <c r="WYU168" s="118"/>
      <c r="WYV168" s="118"/>
      <c r="WYW168" s="118"/>
      <c r="WYX168" s="118"/>
      <c r="WYY168" s="118"/>
      <c r="WYZ168" s="118"/>
      <c r="WZA168" s="118"/>
      <c r="WZB168" s="118"/>
      <c r="WZC168" s="118"/>
      <c r="WZD168" s="118"/>
      <c r="WZE168" s="118"/>
      <c r="WZF168" s="118"/>
      <c r="WZG168" s="118"/>
      <c r="WZH168" s="118"/>
      <c r="WZI168" s="118"/>
      <c r="WZJ168" s="118"/>
      <c r="WZK168" s="118"/>
      <c r="WZL168" s="118"/>
      <c r="WZM168" s="118"/>
      <c r="WZN168" s="118"/>
      <c r="WZO168" s="118"/>
      <c r="WZP168" s="118"/>
      <c r="WZQ168" s="118"/>
      <c r="WZR168" s="118"/>
      <c r="WZS168" s="118"/>
      <c r="WZT168" s="118"/>
      <c r="WZU168" s="118"/>
      <c r="WZV168" s="118"/>
      <c r="WZW168" s="118"/>
      <c r="WZX168" s="118"/>
      <c r="WZY168" s="118"/>
      <c r="WZZ168" s="118"/>
      <c r="XAA168" s="118"/>
      <c r="XAB168" s="118"/>
      <c r="XAC168" s="118"/>
      <c r="XAD168" s="118"/>
      <c r="XAE168" s="118"/>
      <c r="XAF168" s="118"/>
      <c r="XAG168" s="118"/>
      <c r="XAH168" s="118"/>
      <c r="XAI168" s="118"/>
      <c r="XAJ168" s="118"/>
      <c r="XAK168" s="118"/>
      <c r="XAL168" s="118"/>
      <c r="XAM168" s="118"/>
      <c r="XAN168" s="118"/>
      <c r="XAO168" s="118"/>
      <c r="XAP168" s="118"/>
      <c r="XAQ168" s="118"/>
      <c r="XAR168" s="118"/>
      <c r="XAS168" s="118"/>
      <c r="XAT168" s="118"/>
      <c r="XAU168" s="118"/>
      <c r="XAV168" s="118"/>
      <c r="XAW168" s="118"/>
      <c r="XAX168" s="118"/>
      <c r="XAY168" s="118"/>
      <c r="XAZ168" s="118"/>
      <c r="XBA168" s="118"/>
      <c r="XBB168" s="118"/>
      <c r="XBC168" s="118"/>
      <c r="XBD168" s="118"/>
      <c r="XBE168" s="118"/>
      <c r="XBF168" s="118"/>
      <c r="XBG168" s="118"/>
      <c r="XBH168" s="118"/>
      <c r="XBI168" s="118"/>
      <c r="XBJ168" s="118"/>
      <c r="XBK168" s="118"/>
      <c r="XBL168" s="118"/>
      <c r="XBM168" s="118"/>
      <c r="XBN168" s="118"/>
      <c r="XBO168" s="118"/>
      <c r="XBP168" s="118"/>
      <c r="XBQ168" s="118"/>
      <c r="XBR168" s="118"/>
      <c r="XBS168" s="118"/>
      <c r="XBT168" s="118"/>
      <c r="XBU168" s="118"/>
      <c r="XBV168" s="118"/>
      <c r="XBW168" s="118"/>
      <c r="XBX168" s="118"/>
      <c r="XBY168" s="118"/>
      <c r="XBZ168" s="118"/>
      <c r="XCA168" s="118"/>
      <c r="XCB168" s="118"/>
      <c r="XCC168" s="118"/>
      <c r="XCD168" s="118"/>
      <c r="XCE168" s="118"/>
      <c r="XCF168" s="118"/>
      <c r="XCG168" s="118"/>
      <c r="XCH168" s="118"/>
      <c r="XCI168" s="118"/>
      <c r="XCJ168" s="118"/>
      <c r="XCK168" s="118"/>
      <c r="XCL168" s="118"/>
      <c r="XCM168" s="118"/>
      <c r="XCN168" s="118"/>
      <c r="XCO168" s="118"/>
      <c r="XCP168" s="118"/>
      <c r="XCQ168" s="118"/>
      <c r="XCR168" s="118"/>
      <c r="XCS168" s="118"/>
      <c r="XCT168" s="118"/>
      <c r="XCU168" s="118"/>
      <c r="XCV168" s="118"/>
      <c r="XCW168" s="118"/>
      <c r="XCX168" s="118"/>
      <c r="XCY168" s="118"/>
      <c r="XCZ168" s="118"/>
      <c r="XDA168" s="118"/>
      <c r="XDB168" s="118"/>
      <c r="XDC168" s="118"/>
      <c r="XDD168" s="118"/>
      <c r="XDE168" s="118"/>
      <c r="XDF168" s="118"/>
      <c r="XDG168" s="118"/>
      <c r="XDH168" s="118"/>
      <c r="XDI168" s="118"/>
      <c r="XDJ168" s="118"/>
      <c r="XDK168" s="118"/>
      <c r="XDL168" s="118"/>
      <c r="XDM168" s="118"/>
      <c r="XDN168" s="118"/>
      <c r="XDO168" s="118"/>
      <c r="XDP168" s="118"/>
      <c r="XDQ168" s="118"/>
      <c r="XDR168" s="118"/>
      <c r="XDS168" s="118"/>
      <c r="XDT168" s="118"/>
      <c r="XDU168" s="118"/>
      <c r="XDV168" s="118"/>
      <c r="XDW168" s="118"/>
      <c r="XDX168" s="118"/>
      <c r="XDY168" s="118"/>
      <c r="XDZ168" s="118"/>
      <c r="XEA168" s="118"/>
      <c r="XEB168" s="118"/>
      <c r="XEC168" s="118"/>
      <c r="XED168" s="118"/>
      <c r="XEE168" s="118"/>
      <c r="XEF168" s="118"/>
      <c r="XEG168" s="118"/>
      <c r="XEH168" s="118"/>
      <c r="XEI168" s="118"/>
      <c r="XEJ168" s="118"/>
      <c r="XEK168" s="118"/>
      <c r="XEL168" s="118"/>
      <c r="XEM168" s="118"/>
      <c r="XEN168" s="118"/>
      <c r="XEO168" s="118"/>
      <c r="XEP168" s="118"/>
      <c r="XEQ168" s="118"/>
      <c r="XER168" s="118"/>
      <c r="XES168" s="118"/>
      <c r="XET168" s="118"/>
      <c r="XEU168" s="118"/>
      <c r="XEV168" s="118"/>
      <c r="XEW168" s="118"/>
      <c r="XEX168" s="118"/>
      <c r="XEY168" s="118"/>
      <c r="XEZ168" s="118"/>
      <c r="XFA168" s="118"/>
      <c r="XFB168" s="118"/>
      <c r="XFC168" s="118"/>
      <c r="XFD168" s="118"/>
    </row>
    <row r="169" spans="1:16384" ht="17.399999999999999" customHeight="1" x14ac:dyDescent="0.25">
      <c r="A169" s="133" t="s">
        <v>264</v>
      </c>
      <c r="B169" s="134"/>
      <c r="C169" s="134"/>
      <c r="D169" s="134"/>
      <c r="E169" s="134"/>
      <c r="F169" s="134"/>
      <c r="G169" s="134"/>
      <c r="H169" s="134"/>
      <c r="I169" s="134"/>
      <c r="J169" s="134"/>
      <c r="K169" s="134"/>
      <c r="L169" s="134"/>
      <c r="M169" s="134"/>
      <c r="N169" s="134"/>
      <c r="O169" s="134"/>
      <c r="P169" s="134"/>
      <c r="Q169" s="134"/>
      <c r="R169" s="134"/>
      <c r="S169" s="134"/>
      <c r="T169" s="134"/>
      <c r="U169" s="134"/>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113"/>
      <c r="CC169" s="113"/>
      <c r="CD169" s="113"/>
      <c r="CE169" s="113"/>
      <c r="CF169" s="113"/>
      <c r="CG169" s="113"/>
      <c r="CH169" s="113"/>
      <c r="CI169" s="113"/>
      <c r="CJ169" s="113"/>
      <c r="CK169" s="113"/>
      <c r="CL169" s="113"/>
      <c r="CM169" s="113"/>
      <c r="CN169" s="113"/>
      <c r="CO169" s="113"/>
      <c r="CP169" s="113"/>
      <c r="CQ169" s="113"/>
      <c r="CR169" s="113"/>
      <c r="CS169" s="113"/>
      <c r="CT169" s="113"/>
      <c r="CU169" s="113"/>
      <c r="CV169" s="113"/>
      <c r="CW169" s="113"/>
      <c r="CX169" s="113"/>
      <c r="CY169" s="113"/>
      <c r="CZ169" s="113"/>
      <c r="DA169" s="113"/>
      <c r="DB169" s="113"/>
      <c r="DC169" s="113"/>
      <c r="DD169" s="113"/>
      <c r="DE169" s="113"/>
      <c r="DF169" s="113"/>
      <c r="DG169" s="113"/>
      <c r="DH169" s="113"/>
      <c r="DI169" s="113"/>
      <c r="DJ169" s="113"/>
      <c r="DK169" s="113"/>
      <c r="DL169" s="113"/>
      <c r="DM169" s="113"/>
      <c r="DN169" s="113"/>
      <c r="DO169" s="113"/>
      <c r="DP169" s="113"/>
      <c r="DQ169" s="113"/>
      <c r="DR169" s="113"/>
      <c r="DS169" s="113"/>
      <c r="DT169" s="113"/>
      <c r="DU169" s="113"/>
      <c r="DV169" s="113"/>
      <c r="DW169" s="113"/>
      <c r="DX169" s="113"/>
      <c r="DY169" s="113"/>
      <c r="DZ169" s="113"/>
      <c r="EA169" s="113"/>
      <c r="EB169" s="113"/>
      <c r="EC169" s="113"/>
      <c r="ED169" s="113"/>
      <c r="EE169" s="113"/>
      <c r="EF169" s="113"/>
      <c r="EG169" s="113"/>
      <c r="EH169" s="113"/>
      <c r="EI169" s="113"/>
      <c r="EJ169" s="113"/>
      <c r="EK169" s="113"/>
      <c r="EL169" s="113"/>
      <c r="EM169" s="113"/>
      <c r="EN169" s="113"/>
      <c r="EO169" s="113"/>
      <c r="EP169" s="113"/>
      <c r="EQ169" s="113"/>
      <c r="ER169" s="113"/>
      <c r="ES169" s="113"/>
      <c r="ET169" s="113"/>
      <c r="EU169" s="113"/>
      <c r="EV169" s="113"/>
      <c r="EW169" s="113"/>
      <c r="EX169" s="113"/>
      <c r="EY169" s="113"/>
      <c r="EZ169" s="113"/>
      <c r="FA169" s="113"/>
      <c r="FB169" s="113"/>
      <c r="FC169" s="113"/>
      <c r="FD169" s="113"/>
      <c r="FE169" s="113"/>
      <c r="FF169" s="113"/>
      <c r="FG169" s="113"/>
      <c r="FH169" s="113"/>
      <c r="FI169" s="113"/>
      <c r="FJ169" s="113"/>
      <c r="FK169" s="113"/>
      <c r="FL169" s="113"/>
      <c r="FM169" s="113"/>
      <c r="FN169" s="113"/>
      <c r="FO169" s="113"/>
      <c r="FP169" s="113"/>
      <c r="FQ169" s="113"/>
      <c r="FR169" s="113"/>
      <c r="FS169" s="113"/>
      <c r="FT169" s="113"/>
      <c r="FU169" s="113"/>
      <c r="FV169" s="113"/>
      <c r="FW169" s="113"/>
      <c r="FX169" s="113"/>
      <c r="FY169" s="113"/>
      <c r="FZ169" s="113"/>
      <c r="GA169" s="113"/>
      <c r="GB169" s="113"/>
      <c r="GC169" s="113"/>
      <c r="GD169" s="113"/>
      <c r="GE169" s="113"/>
      <c r="GF169" s="113"/>
      <c r="GG169" s="113"/>
      <c r="GH169" s="113"/>
      <c r="GI169" s="113"/>
      <c r="GJ169" s="113"/>
      <c r="GK169" s="113"/>
      <c r="GL169" s="113"/>
      <c r="GM169" s="113"/>
      <c r="GN169" s="113"/>
      <c r="GO169" s="113"/>
      <c r="GP169" s="113"/>
      <c r="GQ169" s="113"/>
      <c r="GR169" s="113"/>
      <c r="GS169" s="113"/>
      <c r="GT169" s="113"/>
      <c r="GU169" s="113"/>
      <c r="GV169" s="113"/>
      <c r="GW169" s="113"/>
      <c r="GX169" s="113"/>
      <c r="GY169" s="113"/>
      <c r="GZ169" s="113"/>
      <c r="HA169" s="113"/>
      <c r="HB169" s="113"/>
      <c r="HC169" s="113"/>
      <c r="HD169" s="113"/>
      <c r="HE169" s="113"/>
      <c r="HF169" s="113"/>
      <c r="HG169" s="113"/>
      <c r="HH169" s="113"/>
      <c r="HI169" s="113"/>
      <c r="HJ169" s="113"/>
      <c r="HK169" s="113"/>
      <c r="HL169" s="113"/>
      <c r="HM169" s="113"/>
      <c r="HN169" s="113"/>
      <c r="HO169" s="113"/>
      <c r="HP169" s="113"/>
      <c r="HQ169" s="113"/>
      <c r="HR169" s="113"/>
      <c r="HS169" s="113"/>
      <c r="HT169" s="113"/>
      <c r="HU169" s="113"/>
      <c r="HV169" s="113"/>
      <c r="HW169" s="113"/>
      <c r="HX169" s="113"/>
      <c r="HY169" s="113"/>
      <c r="HZ169" s="113"/>
      <c r="IA169" s="113"/>
      <c r="IB169" s="113"/>
      <c r="IC169" s="113"/>
      <c r="ID169" s="113"/>
      <c r="IE169" s="113"/>
      <c r="IF169" s="113"/>
      <c r="IG169" s="113"/>
      <c r="IH169" s="113"/>
      <c r="II169" s="113"/>
      <c r="IJ169" s="113"/>
      <c r="IK169" s="113"/>
      <c r="IL169" s="113"/>
      <c r="IM169" s="113"/>
      <c r="IN169" s="113"/>
      <c r="IO169" s="113"/>
      <c r="IP169" s="113"/>
      <c r="IQ169" s="113"/>
      <c r="IR169" s="113"/>
      <c r="IS169" s="113"/>
      <c r="IT169" s="113"/>
      <c r="IU169" s="113"/>
      <c r="IV169" s="113"/>
      <c r="IW169" s="113"/>
      <c r="IX169" s="113"/>
      <c r="IY169" s="113"/>
      <c r="IZ169" s="113"/>
      <c r="JA169" s="113"/>
      <c r="JB169" s="113"/>
      <c r="JC169" s="113"/>
      <c r="JD169" s="113"/>
      <c r="JE169" s="113"/>
      <c r="JF169" s="113"/>
      <c r="JG169" s="113"/>
      <c r="JH169" s="113"/>
      <c r="JI169" s="113"/>
      <c r="JJ169" s="113"/>
      <c r="JK169" s="113"/>
      <c r="JL169" s="113"/>
      <c r="JM169" s="113"/>
      <c r="JN169" s="113"/>
      <c r="JO169" s="113"/>
      <c r="JP169" s="113"/>
      <c r="JQ169" s="113"/>
      <c r="JR169" s="113"/>
      <c r="JS169" s="113"/>
      <c r="JT169" s="113"/>
      <c r="JU169" s="113"/>
      <c r="JV169" s="113"/>
      <c r="JW169" s="113"/>
      <c r="JX169" s="113"/>
      <c r="JY169" s="113"/>
      <c r="JZ169" s="113"/>
      <c r="KA169" s="113"/>
      <c r="KB169" s="113"/>
      <c r="KC169" s="113"/>
      <c r="KD169" s="113"/>
      <c r="KE169" s="113"/>
      <c r="KF169" s="113"/>
      <c r="KG169" s="113"/>
      <c r="KH169" s="113"/>
      <c r="KI169" s="113"/>
      <c r="KJ169" s="113"/>
      <c r="KK169" s="113"/>
      <c r="KL169" s="113"/>
      <c r="KM169" s="113"/>
      <c r="KN169" s="113"/>
      <c r="KO169" s="113"/>
      <c r="KP169" s="113"/>
      <c r="KQ169" s="113"/>
      <c r="KR169" s="113"/>
      <c r="KS169" s="113"/>
      <c r="KT169" s="113"/>
      <c r="KU169" s="113"/>
      <c r="KV169" s="113"/>
      <c r="KW169" s="113"/>
      <c r="KX169" s="113"/>
      <c r="KY169" s="113"/>
      <c r="KZ169" s="113"/>
      <c r="LA169" s="113"/>
      <c r="LB169" s="113"/>
      <c r="LC169" s="113"/>
      <c r="LD169" s="113"/>
      <c r="LE169" s="113"/>
      <c r="LF169" s="113"/>
      <c r="LG169" s="113"/>
      <c r="LH169" s="113"/>
      <c r="LI169" s="113"/>
      <c r="LJ169" s="113"/>
      <c r="LK169" s="113"/>
      <c r="LL169" s="113"/>
      <c r="LM169" s="113"/>
      <c r="LN169" s="113"/>
      <c r="LO169" s="113"/>
      <c r="LP169" s="113"/>
      <c r="LQ169" s="113"/>
      <c r="LR169" s="113"/>
      <c r="LS169" s="113"/>
      <c r="LT169" s="113"/>
      <c r="LU169" s="113"/>
      <c r="LV169" s="113"/>
      <c r="LW169" s="113"/>
      <c r="LX169" s="113"/>
      <c r="LY169" s="113"/>
      <c r="LZ169" s="113"/>
      <c r="MA169" s="113"/>
      <c r="MB169" s="113"/>
      <c r="MC169" s="113"/>
      <c r="MD169" s="113"/>
      <c r="ME169" s="113"/>
      <c r="MF169" s="113"/>
      <c r="MG169" s="113"/>
      <c r="MH169" s="113"/>
      <c r="MI169" s="113"/>
      <c r="MJ169" s="113"/>
      <c r="MK169" s="113"/>
      <c r="ML169" s="113"/>
      <c r="MM169" s="113"/>
      <c r="MN169" s="113"/>
      <c r="MO169" s="113"/>
      <c r="MP169" s="113"/>
      <c r="MQ169" s="113"/>
      <c r="MR169" s="113"/>
      <c r="MS169" s="113"/>
      <c r="MT169" s="113"/>
      <c r="MU169" s="113"/>
      <c r="MV169" s="113"/>
      <c r="MW169" s="113"/>
      <c r="MX169" s="113"/>
      <c r="MY169" s="113"/>
      <c r="MZ169" s="113"/>
      <c r="NA169" s="113"/>
      <c r="NB169" s="113"/>
      <c r="NC169" s="113"/>
      <c r="ND169" s="113"/>
      <c r="NE169" s="113"/>
      <c r="NF169" s="113"/>
      <c r="NG169" s="113"/>
      <c r="NH169" s="113"/>
      <c r="NI169" s="113"/>
      <c r="NJ169" s="113"/>
      <c r="NK169" s="113"/>
      <c r="NL169" s="113"/>
      <c r="NM169" s="113"/>
      <c r="NN169" s="113"/>
      <c r="NO169" s="113"/>
      <c r="NP169" s="113"/>
      <c r="NQ169" s="113"/>
      <c r="NR169" s="113"/>
      <c r="NS169" s="113"/>
      <c r="NT169" s="113"/>
      <c r="NU169" s="113"/>
      <c r="NV169" s="113"/>
      <c r="NW169" s="113"/>
      <c r="NX169" s="113"/>
      <c r="NY169" s="113"/>
      <c r="NZ169" s="113"/>
      <c r="OA169" s="113"/>
      <c r="OB169" s="113"/>
      <c r="OC169" s="113"/>
      <c r="OD169" s="113"/>
      <c r="OE169" s="113"/>
      <c r="OF169" s="113"/>
      <c r="OG169" s="113"/>
      <c r="OH169" s="113"/>
      <c r="OI169" s="113"/>
      <c r="OJ169" s="113"/>
      <c r="OK169" s="113"/>
      <c r="OL169" s="113"/>
      <c r="OM169" s="113"/>
      <c r="ON169" s="113"/>
      <c r="OO169" s="113"/>
      <c r="OP169" s="113"/>
      <c r="OQ169" s="113"/>
      <c r="OR169" s="113"/>
      <c r="OS169" s="113"/>
      <c r="OT169" s="113"/>
      <c r="OU169" s="113"/>
      <c r="OV169" s="113"/>
      <c r="OW169" s="113"/>
      <c r="OX169" s="113"/>
      <c r="OY169" s="113"/>
      <c r="OZ169" s="113"/>
      <c r="PA169" s="113"/>
      <c r="PB169" s="113"/>
      <c r="PC169" s="113"/>
      <c r="PD169" s="113"/>
      <c r="PE169" s="113"/>
      <c r="PF169" s="113"/>
      <c r="PG169" s="113"/>
      <c r="PH169" s="113"/>
      <c r="PI169" s="113"/>
      <c r="PJ169" s="113"/>
      <c r="PK169" s="113"/>
      <c r="PL169" s="113"/>
      <c r="PM169" s="113"/>
      <c r="PN169" s="113"/>
      <c r="PO169" s="113"/>
      <c r="PP169" s="113"/>
      <c r="PQ169" s="113"/>
      <c r="PR169" s="113"/>
      <c r="PS169" s="113"/>
      <c r="PT169" s="113"/>
      <c r="PU169" s="113"/>
      <c r="PV169" s="113"/>
      <c r="PW169" s="113"/>
      <c r="PX169" s="113"/>
      <c r="PY169" s="113"/>
      <c r="PZ169" s="113"/>
      <c r="QA169" s="113"/>
      <c r="QB169" s="113"/>
      <c r="QC169" s="113"/>
      <c r="QD169" s="113"/>
      <c r="QE169" s="113"/>
      <c r="QF169" s="113"/>
      <c r="QG169" s="113"/>
      <c r="QH169" s="113"/>
      <c r="QI169" s="113"/>
      <c r="QJ169" s="113"/>
      <c r="QK169" s="113"/>
      <c r="QL169" s="113"/>
      <c r="QM169" s="113"/>
      <c r="QN169" s="113"/>
      <c r="QO169" s="113"/>
      <c r="QP169" s="113"/>
      <c r="QQ169" s="113"/>
      <c r="QR169" s="113"/>
      <c r="QS169" s="113"/>
      <c r="QT169" s="113"/>
      <c r="QU169" s="113"/>
      <c r="QV169" s="113"/>
      <c r="QW169" s="113"/>
      <c r="QX169" s="113"/>
      <c r="QY169" s="113"/>
      <c r="QZ169" s="113"/>
      <c r="RA169" s="113"/>
      <c r="RB169" s="113"/>
      <c r="RC169" s="113"/>
      <c r="RD169" s="113"/>
      <c r="RE169" s="113"/>
      <c r="RF169" s="113"/>
      <c r="RG169" s="113"/>
      <c r="RH169" s="113"/>
      <c r="RI169" s="113"/>
      <c r="RJ169" s="113"/>
      <c r="RK169" s="113"/>
      <c r="RL169" s="113"/>
      <c r="RM169" s="113"/>
      <c r="RN169" s="113"/>
      <c r="RO169" s="113"/>
      <c r="RP169" s="113"/>
      <c r="RQ169" s="113"/>
      <c r="RR169" s="113"/>
      <c r="RS169" s="113"/>
      <c r="RT169" s="113"/>
      <c r="RU169" s="113"/>
      <c r="RV169" s="113"/>
      <c r="RW169" s="113"/>
      <c r="RX169" s="113"/>
      <c r="RY169" s="113"/>
      <c r="RZ169" s="113"/>
      <c r="SA169" s="113"/>
      <c r="SB169" s="113"/>
      <c r="SC169" s="113"/>
      <c r="SD169" s="113"/>
      <c r="SE169" s="113"/>
      <c r="SF169" s="113"/>
      <c r="SG169" s="113"/>
      <c r="SH169" s="113"/>
      <c r="SI169" s="113"/>
      <c r="SJ169" s="113"/>
      <c r="SK169" s="113"/>
      <c r="SL169" s="113"/>
      <c r="SM169" s="113"/>
      <c r="SN169" s="113"/>
      <c r="SO169" s="113"/>
      <c r="SP169" s="113"/>
      <c r="SQ169" s="113"/>
      <c r="SR169" s="113"/>
      <c r="SS169" s="113"/>
      <c r="ST169" s="113"/>
      <c r="SU169" s="113"/>
      <c r="SV169" s="113"/>
      <c r="SW169" s="113"/>
      <c r="SX169" s="113"/>
      <c r="SY169" s="113"/>
      <c r="SZ169" s="113"/>
      <c r="TA169" s="113"/>
      <c r="TB169" s="113"/>
      <c r="TC169" s="113"/>
      <c r="TD169" s="113"/>
      <c r="TE169" s="113"/>
      <c r="TF169" s="113"/>
      <c r="TG169" s="113"/>
      <c r="TH169" s="113"/>
      <c r="TI169" s="113"/>
      <c r="TJ169" s="113"/>
      <c r="TK169" s="113"/>
      <c r="TL169" s="113"/>
      <c r="TM169" s="113"/>
      <c r="TN169" s="113"/>
      <c r="TO169" s="113"/>
      <c r="TP169" s="113"/>
      <c r="TQ169" s="113"/>
      <c r="TR169" s="113"/>
      <c r="TS169" s="113"/>
      <c r="TT169" s="113"/>
      <c r="TU169" s="113"/>
      <c r="TV169" s="113"/>
      <c r="TW169" s="113"/>
      <c r="TX169" s="113"/>
      <c r="TY169" s="113"/>
      <c r="TZ169" s="113"/>
      <c r="UA169" s="113"/>
      <c r="UB169" s="113"/>
      <c r="UC169" s="113"/>
      <c r="UD169" s="113"/>
      <c r="UE169" s="113"/>
      <c r="UF169" s="113"/>
      <c r="UG169" s="113"/>
      <c r="UH169" s="113"/>
      <c r="UI169" s="113"/>
      <c r="UJ169" s="113"/>
      <c r="UK169" s="113"/>
      <c r="UL169" s="113"/>
      <c r="UM169" s="113"/>
      <c r="UN169" s="113"/>
      <c r="UO169" s="113"/>
      <c r="UP169" s="113"/>
      <c r="UQ169" s="113"/>
      <c r="UR169" s="113"/>
      <c r="US169" s="113"/>
      <c r="UT169" s="113"/>
      <c r="UU169" s="113"/>
      <c r="UV169" s="113"/>
      <c r="UW169" s="113"/>
      <c r="UX169" s="113"/>
      <c r="UY169" s="113"/>
      <c r="UZ169" s="113"/>
      <c r="VA169" s="113"/>
      <c r="VB169" s="113"/>
      <c r="VC169" s="113"/>
      <c r="VD169" s="113"/>
      <c r="VE169" s="113"/>
      <c r="VF169" s="113"/>
      <c r="VG169" s="113"/>
      <c r="VH169" s="113"/>
      <c r="VI169" s="113"/>
      <c r="VJ169" s="113"/>
      <c r="VK169" s="113"/>
      <c r="VL169" s="113"/>
      <c r="VM169" s="113"/>
      <c r="VN169" s="113"/>
      <c r="VO169" s="113"/>
      <c r="VP169" s="113"/>
      <c r="VQ169" s="113"/>
      <c r="VR169" s="113"/>
      <c r="VS169" s="113"/>
      <c r="VT169" s="113"/>
      <c r="VU169" s="113"/>
      <c r="VV169" s="113"/>
      <c r="VW169" s="113"/>
      <c r="VX169" s="113"/>
      <c r="VY169" s="113"/>
      <c r="VZ169" s="113"/>
      <c r="WA169" s="113"/>
      <c r="WB169" s="113"/>
      <c r="WC169" s="113"/>
      <c r="WD169" s="113"/>
      <c r="WE169" s="113"/>
      <c r="WF169" s="113"/>
      <c r="WG169" s="113"/>
      <c r="WH169" s="113"/>
      <c r="WI169" s="113"/>
      <c r="WJ169" s="113"/>
      <c r="WK169" s="113"/>
      <c r="WL169" s="113"/>
      <c r="WM169" s="113"/>
      <c r="WN169" s="113"/>
      <c r="WO169" s="113"/>
      <c r="WP169" s="113"/>
      <c r="WQ169" s="113"/>
      <c r="WR169" s="113"/>
      <c r="WS169" s="113"/>
      <c r="WT169" s="113"/>
      <c r="WU169" s="113"/>
      <c r="WV169" s="113"/>
      <c r="WW169" s="113"/>
      <c r="WX169" s="113"/>
      <c r="WY169" s="113"/>
      <c r="WZ169" s="113"/>
      <c r="XA169" s="113"/>
      <c r="XB169" s="113"/>
      <c r="XC169" s="113"/>
      <c r="XD169" s="113"/>
      <c r="XE169" s="113"/>
      <c r="XF169" s="113"/>
      <c r="XG169" s="113"/>
      <c r="XH169" s="113"/>
      <c r="XI169" s="113"/>
      <c r="XJ169" s="113"/>
      <c r="XK169" s="113"/>
      <c r="XL169" s="113"/>
      <c r="XM169" s="113"/>
      <c r="XN169" s="113"/>
      <c r="XO169" s="113"/>
      <c r="XP169" s="113"/>
      <c r="XQ169" s="113"/>
      <c r="XR169" s="113"/>
      <c r="XS169" s="113"/>
      <c r="XT169" s="113"/>
      <c r="XU169" s="113"/>
      <c r="XV169" s="113"/>
      <c r="XW169" s="113"/>
      <c r="XX169" s="113"/>
      <c r="XY169" s="113"/>
      <c r="XZ169" s="113"/>
      <c r="YA169" s="113"/>
      <c r="YB169" s="113"/>
      <c r="YC169" s="113"/>
      <c r="YD169" s="113"/>
      <c r="YE169" s="113"/>
      <c r="YF169" s="113"/>
      <c r="YG169" s="113"/>
      <c r="YH169" s="113"/>
      <c r="YI169" s="113"/>
      <c r="YJ169" s="113"/>
      <c r="YK169" s="113"/>
      <c r="YL169" s="113"/>
      <c r="YM169" s="113"/>
      <c r="YN169" s="113"/>
      <c r="YO169" s="113"/>
      <c r="YP169" s="113"/>
      <c r="YQ169" s="113"/>
      <c r="YR169" s="113"/>
      <c r="YS169" s="113"/>
      <c r="YT169" s="113"/>
      <c r="YU169" s="113"/>
      <c r="YV169" s="113"/>
      <c r="YW169" s="113"/>
      <c r="YX169" s="113"/>
      <c r="YY169" s="113"/>
      <c r="YZ169" s="113"/>
      <c r="ZA169" s="113"/>
      <c r="ZB169" s="113"/>
      <c r="ZC169" s="113"/>
      <c r="ZD169" s="113"/>
      <c r="ZE169" s="113"/>
      <c r="ZF169" s="113"/>
      <c r="ZG169" s="113"/>
      <c r="ZH169" s="113"/>
      <c r="ZI169" s="113"/>
      <c r="ZJ169" s="113"/>
      <c r="ZK169" s="113"/>
      <c r="ZL169" s="113"/>
      <c r="ZM169" s="113"/>
      <c r="ZN169" s="113"/>
      <c r="ZO169" s="113"/>
      <c r="ZP169" s="113"/>
      <c r="ZQ169" s="113"/>
      <c r="ZR169" s="113"/>
      <c r="ZS169" s="113"/>
      <c r="ZT169" s="113"/>
      <c r="ZU169" s="113"/>
      <c r="ZV169" s="113"/>
      <c r="ZW169" s="113"/>
      <c r="ZX169" s="113"/>
      <c r="ZY169" s="113"/>
      <c r="ZZ169" s="113"/>
      <c r="AAA169" s="113"/>
      <c r="AAB169" s="113"/>
      <c r="AAC169" s="113"/>
      <c r="AAD169" s="113"/>
      <c r="AAE169" s="113"/>
      <c r="AAF169" s="113"/>
      <c r="AAG169" s="113"/>
      <c r="AAH169" s="113"/>
      <c r="AAI169" s="113"/>
      <c r="AAJ169" s="113"/>
      <c r="AAK169" s="113"/>
      <c r="AAL169" s="113"/>
      <c r="AAM169" s="113"/>
      <c r="AAN169" s="113"/>
      <c r="AAO169" s="113"/>
      <c r="AAP169" s="113"/>
      <c r="AAQ169" s="113"/>
      <c r="AAR169" s="113"/>
      <c r="AAS169" s="113"/>
      <c r="AAT169" s="113"/>
      <c r="AAU169" s="113"/>
      <c r="AAV169" s="113"/>
      <c r="AAW169" s="113"/>
      <c r="AAX169" s="113"/>
      <c r="AAY169" s="113"/>
      <c r="AAZ169" s="113"/>
      <c r="ABA169" s="113"/>
      <c r="ABB169" s="113"/>
      <c r="ABC169" s="113"/>
      <c r="ABD169" s="113"/>
      <c r="ABE169" s="113"/>
      <c r="ABF169" s="113"/>
      <c r="ABG169" s="113"/>
      <c r="ABH169" s="113"/>
      <c r="ABI169" s="113"/>
      <c r="ABJ169" s="113"/>
      <c r="ABK169" s="113"/>
      <c r="ABL169" s="113"/>
      <c r="ABM169" s="113"/>
      <c r="ABN169" s="113"/>
      <c r="ABO169" s="113"/>
      <c r="ABP169" s="113"/>
      <c r="ABQ169" s="113"/>
      <c r="ABR169" s="113"/>
      <c r="ABS169" s="113"/>
      <c r="ABT169" s="113"/>
      <c r="ABU169" s="113"/>
      <c r="ABV169" s="113"/>
      <c r="ABW169" s="113"/>
      <c r="ABX169" s="113"/>
      <c r="ABY169" s="113"/>
      <c r="ABZ169" s="113"/>
      <c r="ACA169" s="113"/>
      <c r="ACB169" s="113"/>
      <c r="ACC169" s="113"/>
      <c r="ACD169" s="113"/>
      <c r="ACE169" s="113"/>
      <c r="ACF169" s="113"/>
      <c r="ACG169" s="113"/>
      <c r="ACH169" s="113"/>
      <c r="ACI169" s="113"/>
      <c r="ACJ169" s="113"/>
      <c r="ACK169" s="113"/>
      <c r="ACL169" s="113"/>
      <c r="ACM169" s="113"/>
      <c r="ACN169" s="113"/>
      <c r="ACO169" s="113"/>
      <c r="ACP169" s="113"/>
      <c r="ACQ169" s="113"/>
      <c r="ACR169" s="113"/>
      <c r="ACS169" s="113"/>
      <c r="ACT169" s="113"/>
      <c r="ACU169" s="113"/>
      <c r="ACV169" s="113"/>
      <c r="ACW169" s="113"/>
      <c r="ACX169" s="113"/>
      <c r="ACY169" s="113"/>
      <c r="ACZ169" s="113"/>
      <c r="ADA169" s="113"/>
      <c r="ADB169" s="113"/>
      <c r="ADC169" s="113"/>
      <c r="ADD169" s="113"/>
      <c r="ADE169" s="113"/>
      <c r="ADF169" s="113"/>
      <c r="ADG169" s="113"/>
      <c r="ADH169" s="113"/>
      <c r="ADI169" s="113"/>
      <c r="ADJ169" s="113"/>
      <c r="ADK169" s="113"/>
      <c r="ADL169" s="113"/>
      <c r="ADM169" s="113"/>
      <c r="ADN169" s="113"/>
      <c r="ADO169" s="113"/>
      <c r="ADP169" s="113"/>
      <c r="ADQ169" s="113"/>
      <c r="ADR169" s="113"/>
      <c r="ADS169" s="113"/>
      <c r="ADT169" s="113"/>
      <c r="ADU169" s="113"/>
      <c r="ADV169" s="113"/>
      <c r="ADW169" s="113"/>
      <c r="ADX169" s="113"/>
      <c r="ADY169" s="113"/>
      <c r="ADZ169" s="113"/>
      <c r="AEA169" s="113"/>
      <c r="AEB169" s="113"/>
      <c r="AEC169" s="113"/>
      <c r="AED169" s="113"/>
      <c r="AEE169" s="113"/>
      <c r="AEF169" s="113"/>
      <c r="AEG169" s="113"/>
      <c r="AEH169" s="113"/>
      <c r="AEI169" s="113"/>
      <c r="AEJ169" s="113"/>
      <c r="AEK169" s="113"/>
      <c r="AEL169" s="113"/>
      <c r="AEM169" s="113"/>
      <c r="AEN169" s="113"/>
      <c r="AEO169" s="113"/>
      <c r="AEP169" s="113"/>
      <c r="AEQ169" s="113"/>
      <c r="AER169" s="113"/>
      <c r="AES169" s="113"/>
      <c r="AET169" s="113"/>
      <c r="AEU169" s="113"/>
      <c r="AEV169" s="113"/>
      <c r="AEW169" s="113"/>
      <c r="AEX169" s="113"/>
      <c r="AEY169" s="113"/>
      <c r="AEZ169" s="113"/>
      <c r="AFA169" s="113"/>
      <c r="AFB169" s="113"/>
      <c r="AFC169" s="113"/>
      <c r="AFD169" s="113"/>
      <c r="AFE169" s="113"/>
      <c r="AFF169" s="113"/>
      <c r="AFG169" s="113"/>
      <c r="AFH169" s="113"/>
      <c r="AFI169" s="113"/>
      <c r="AFJ169" s="113"/>
      <c r="AFK169" s="113"/>
      <c r="AFL169" s="113"/>
      <c r="AFM169" s="113"/>
      <c r="AFN169" s="113"/>
      <c r="AFO169" s="113"/>
      <c r="AFP169" s="113"/>
      <c r="AFQ169" s="113"/>
      <c r="AFR169" s="113"/>
      <c r="AFS169" s="113"/>
      <c r="AFT169" s="113"/>
      <c r="AFU169" s="113"/>
      <c r="AFV169" s="113"/>
      <c r="AFW169" s="113"/>
      <c r="AFX169" s="113"/>
      <c r="AFY169" s="113"/>
      <c r="AFZ169" s="113"/>
      <c r="AGA169" s="113"/>
      <c r="AGB169" s="113"/>
      <c r="AGC169" s="113"/>
      <c r="AGD169" s="113"/>
      <c r="AGE169" s="113"/>
      <c r="AGF169" s="113"/>
      <c r="AGG169" s="113"/>
      <c r="AGH169" s="113"/>
      <c r="AGI169" s="113"/>
      <c r="AGJ169" s="113"/>
      <c r="AGK169" s="113"/>
      <c r="AGL169" s="113"/>
      <c r="AGM169" s="113"/>
      <c r="AGN169" s="113"/>
      <c r="AGO169" s="113"/>
      <c r="AGP169" s="113"/>
      <c r="AGQ169" s="113"/>
      <c r="AGR169" s="113"/>
      <c r="AGS169" s="113"/>
      <c r="AGT169" s="113"/>
      <c r="AGU169" s="113"/>
      <c r="AGV169" s="113"/>
      <c r="AGW169" s="113"/>
      <c r="AGX169" s="113"/>
      <c r="AGY169" s="113"/>
      <c r="AGZ169" s="113"/>
      <c r="AHA169" s="113"/>
      <c r="AHB169" s="113"/>
      <c r="AHC169" s="113"/>
      <c r="AHD169" s="113"/>
      <c r="AHE169" s="113"/>
      <c r="AHF169" s="113"/>
      <c r="AHG169" s="113"/>
      <c r="AHH169" s="113"/>
      <c r="AHI169" s="113"/>
      <c r="AHJ169" s="113"/>
      <c r="AHK169" s="113"/>
      <c r="AHL169" s="113"/>
      <c r="AHM169" s="113"/>
      <c r="AHN169" s="113"/>
      <c r="AHO169" s="113"/>
      <c r="AHP169" s="113"/>
      <c r="AHQ169" s="113"/>
      <c r="AHR169" s="113"/>
      <c r="AHS169" s="113"/>
      <c r="AHT169" s="113"/>
      <c r="AHU169" s="113"/>
      <c r="AHV169" s="113"/>
      <c r="AHW169" s="113"/>
      <c r="AHX169" s="113"/>
      <c r="AHY169" s="113"/>
      <c r="AHZ169" s="113"/>
      <c r="AIA169" s="113"/>
      <c r="AIB169" s="113"/>
      <c r="AIC169" s="113"/>
      <c r="AID169" s="113"/>
      <c r="AIE169" s="113"/>
      <c r="AIF169" s="113"/>
      <c r="AIG169" s="113"/>
      <c r="AIH169" s="113"/>
      <c r="AII169" s="113"/>
      <c r="AIJ169" s="113"/>
      <c r="AIK169" s="113"/>
      <c r="AIL169" s="113"/>
      <c r="AIM169" s="113"/>
      <c r="AIN169" s="113"/>
      <c r="AIO169" s="113"/>
      <c r="AIP169" s="113"/>
      <c r="AIQ169" s="113"/>
      <c r="AIR169" s="113"/>
      <c r="AIS169" s="113"/>
      <c r="AIT169" s="113"/>
      <c r="AIU169" s="113"/>
      <c r="AIV169" s="113"/>
      <c r="AIW169" s="113"/>
      <c r="AIX169" s="113"/>
      <c r="AIY169" s="113"/>
      <c r="AIZ169" s="113"/>
      <c r="AJA169" s="113"/>
      <c r="AJB169" s="113"/>
      <c r="AJC169" s="113"/>
      <c r="AJD169" s="113"/>
      <c r="AJE169" s="113"/>
      <c r="AJF169" s="113"/>
      <c r="AJG169" s="113"/>
      <c r="AJH169" s="113"/>
      <c r="AJI169" s="113"/>
      <c r="AJJ169" s="113"/>
      <c r="AJK169" s="113"/>
      <c r="AJL169" s="113"/>
      <c r="AJM169" s="113"/>
      <c r="AJN169" s="113"/>
      <c r="AJO169" s="113"/>
      <c r="AJP169" s="113"/>
      <c r="AJQ169" s="113"/>
      <c r="AJR169" s="113"/>
      <c r="AJS169" s="113"/>
      <c r="AJT169" s="113"/>
      <c r="AJU169" s="113"/>
      <c r="AJV169" s="113"/>
      <c r="AJW169" s="113"/>
      <c r="AJX169" s="113"/>
      <c r="AJY169" s="113"/>
      <c r="AJZ169" s="113"/>
      <c r="AKA169" s="113"/>
      <c r="AKB169" s="113"/>
      <c r="AKC169" s="113"/>
      <c r="AKD169" s="113"/>
      <c r="AKE169" s="113"/>
      <c r="AKF169" s="113"/>
      <c r="AKG169" s="113"/>
      <c r="AKH169" s="113"/>
      <c r="AKI169" s="113"/>
      <c r="AKJ169" s="113"/>
      <c r="AKK169" s="113"/>
      <c r="AKL169" s="113"/>
      <c r="AKM169" s="113"/>
      <c r="AKN169" s="113"/>
      <c r="AKO169" s="113"/>
      <c r="AKP169" s="113"/>
      <c r="AKQ169" s="113"/>
      <c r="AKR169" s="113"/>
      <c r="AKS169" s="113"/>
      <c r="AKT169" s="113"/>
      <c r="AKU169" s="113"/>
      <c r="AKV169" s="113"/>
      <c r="AKW169" s="113"/>
      <c r="AKX169" s="113"/>
      <c r="AKY169" s="113"/>
      <c r="AKZ169" s="113"/>
      <c r="ALA169" s="113"/>
      <c r="ALB169" s="113"/>
      <c r="ALC169" s="113"/>
      <c r="ALD169" s="113"/>
      <c r="ALE169" s="113"/>
      <c r="ALF169" s="113"/>
      <c r="ALG169" s="113"/>
      <c r="ALH169" s="113"/>
      <c r="ALI169" s="113"/>
      <c r="ALJ169" s="113"/>
      <c r="ALK169" s="113"/>
      <c r="ALL169" s="113"/>
      <c r="ALM169" s="113"/>
      <c r="ALN169" s="113"/>
      <c r="ALO169" s="113"/>
      <c r="ALP169" s="113"/>
      <c r="ALQ169" s="113"/>
      <c r="ALR169" s="113"/>
      <c r="ALS169" s="113"/>
      <c r="ALT169" s="113"/>
      <c r="ALU169" s="113"/>
      <c r="ALV169" s="113"/>
      <c r="ALW169" s="113"/>
      <c r="ALX169" s="113"/>
      <c r="ALY169" s="113"/>
      <c r="ALZ169" s="113"/>
      <c r="AMA169" s="113"/>
      <c r="AMB169" s="113"/>
      <c r="AMC169" s="113"/>
      <c r="AMD169" s="113"/>
      <c r="AME169" s="113"/>
      <c r="AMF169" s="113"/>
      <c r="AMG169" s="113"/>
      <c r="AMH169" s="113"/>
      <c r="AMI169" s="113"/>
      <c r="AMJ169" s="113"/>
      <c r="AMK169" s="113"/>
      <c r="AML169" s="113"/>
      <c r="AMM169" s="113"/>
      <c r="AMN169" s="113"/>
      <c r="AMO169" s="113"/>
      <c r="AMP169" s="113"/>
      <c r="AMQ169" s="113"/>
      <c r="AMR169" s="113"/>
      <c r="AMS169" s="113"/>
      <c r="AMT169" s="113"/>
      <c r="AMU169" s="113"/>
      <c r="AMV169" s="113"/>
      <c r="AMW169" s="113"/>
      <c r="AMX169" s="113"/>
      <c r="AMY169" s="113"/>
      <c r="AMZ169" s="113"/>
      <c r="ANA169" s="113"/>
      <c r="ANB169" s="113"/>
      <c r="ANC169" s="113"/>
      <c r="AND169" s="113"/>
      <c r="ANE169" s="113"/>
      <c r="ANF169" s="113"/>
      <c r="ANG169" s="113"/>
      <c r="ANH169" s="113"/>
      <c r="ANI169" s="113"/>
      <c r="ANJ169" s="113"/>
      <c r="ANK169" s="113"/>
      <c r="ANL169" s="113"/>
      <c r="ANM169" s="113"/>
      <c r="ANN169" s="113"/>
      <c r="ANO169" s="113"/>
      <c r="ANP169" s="113"/>
      <c r="ANQ169" s="113"/>
      <c r="ANR169" s="113"/>
      <c r="ANS169" s="113"/>
      <c r="ANT169" s="113"/>
      <c r="ANU169" s="113"/>
      <c r="ANV169" s="113"/>
      <c r="ANW169" s="113"/>
      <c r="ANX169" s="113"/>
      <c r="ANY169" s="113"/>
      <c r="ANZ169" s="113"/>
      <c r="AOA169" s="113"/>
      <c r="AOB169" s="113"/>
      <c r="AOC169" s="113"/>
      <c r="AOD169" s="113"/>
      <c r="AOE169" s="113"/>
      <c r="AOF169" s="113"/>
      <c r="AOG169" s="113"/>
      <c r="AOH169" s="113"/>
      <c r="AOI169" s="113"/>
      <c r="AOJ169" s="113"/>
      <c r="AOK169" s="113"/>
      <c r="AOL169" s="113"/>
      <c r="AOM169" s="113"/>
      <c r="AON169" s="113"/>
      <c r="AOO169" s="113"/>
      <c r="AOP169" s="113"/>
      <c r="AOQ169" s="113"/>
      <c r="AOR169" s="113"/>
      <c r="AOS169" s="113"/>
      <c r="AOT169" s="113"/>
      <c r="AOU169" s="113"/>
      <c r="AOV169" s="113"/>
      <c r="AOW169" s="113"/>
      <c r="AOX169" s="113"/>
      <c r="AOY169" s="113"/>
      <c r="AOZ169" s="113"/>
      <c r="APA169" s="113"/>
      <c r="APB169" s="113"/>
      <c r="APC169" s="113"/>
      <c r="APD169" s="113"/>
      <c r="APE169" s="113"/>
      <c r="APF169" s="113"/>
      <c r="APG169" s="113"/>
      <c r="APH169" s="113"/>
      <c r="API169" s="113"/>
      <c r="APJ169" s="113"/>
      <c r="APK169" s="113"/>
      <c r="APL169" s="113"/>
      <c r="APM169" s="113"/>
      <c r="APN169" s="113"/>
      <c r="APO169" s="113"/>
      <c r="APP169" s="113"/>
      <c r="APQ169" s="113"/>
      <c r="APR169" s="113"/>
      <c r="APS169" s="113"/>
      <c r="APT169" s="113"/>
      <c r="APU169" s="113"/>
      <c r="APV169" s="113"/>
      <c r="APW169" s="113"/>
      <c r="APX169" s="113"/>
      <c r="APY169" s="113"/>
      <c r="APZ169" s="113"/>
      <c r="AQA169" s="113"/>
      <c r="AQB169" s="113"/>
      <c r="AQC169" s="113"/>
      <c r="AQD169" s="113"/>
      <c r="AQE169" s="113"/>
      <c r="AQF169" s="113"/>
      <c r="AQG169" s="113"/>
      <c r="AQH169" s="113"/>
      <c r="AQI169" s="113"/>
      <c r="AQJ169" s="113"/>
      <c r="AQK169" s="113"/>
      <c r="AQL169" s="113"/>
      <c r="AQM169" s="113"/>
      <c r="AQN169" s="113"/>
      <c r="AQO169" s="113"/>
      <c r="AQP169" s="113"/>
      <c r="AQQ169" s="113"/>
      <c r="AQR169" s="113"/>
      <c r="AQS169" s="113"/>
      <c r="AQT169" s="113"/>
      <c r="AQU169" s="113"/>
      <c r="AQV169" s="113"/>
      <c r="AQW169" s="113"/>
      <c r="AQX169" s="113"/>
      <c r="AQY169" s="113"/>
      <c r="AQZ169" s="113"/>
      <c r="ARA169" s="113"/>
      <c r="ARB169" s="113"/>
      <c r="ARC169" s="113"/>
      <c r="ARD169" s="113"/>
      <c r="ARE169" s="113"/>
      <c r="ARF169" s="113"/>
      <c r="ARG169" s="113"/>
      <c r="ARH169" s="113"/>
      <c r="ARI169" s="113"/>
      <c r="ARJ169" s="113"/>
      <c r="ARK169" s="113"/>
      <c r="ARL169" s="113"/>
      <c r="ARM169" s="113"/>
      <c r="ARN169" s="113"/>
      <c r="ARO169" s="113"/>
      <c r="ARP169" s="113"/>
      <c r="ARQ169" s="113"/>
      <c r="ARR169" s="113"/>
      <c r="ARS169" s="113"/>
      <c r="ART169" s="113"/>
      <c r="ARU169" s="113"/>
      <c r="ARV169" s="113"/>
      <c r="ARW169" s="113"/>
      <c r="ARX169" s="113"/>
      <c r="ARY169" s="113"/>
      <c r="ARZ169" s="113"/>
      <c r="ASA169" s="113"/>
      <c r="ASB169" s="113"/>
      <c r="ASC169" s="113"/>
      <c r="ASD169" s="113"/>
      <c r="ASE169" s="113"/>
      <c r="ASF169" s="113"/>
      <c r="ASG169" s="113"/>
      <c r="ASH169" s="113"/>
      <c r="ASI169" s="113"/>
      <c r="ASJ169" s="113"/>
      <c r="ASK169" s="113"/>
      <c r="ASL169" s="113"/>
      <c r="ASM169" s="113"/>
      <c r="ASN169" s="113"/>
      <c r="ASO169" s="113"/>
      <c r="ASP169" s="113"/>
      <c r="ASQ169" s="113"/>
      <c r="ASR169" s="113"/>
      <c r="ASS169" s="113"/>
      <c r="AST169" s="113"/>
      <c r="ASU169" s="113"/>
      <c r="ASV169" s="113"/>
      <c r="ASW169" s="113"/>
      <c r="ASX169" s="113"/>
      <c r="ASY169" s="113"/>
      <c r="ASZ169" s="113"/>
      <c r="ATA169" s="113"/>
      <c r="ATB169" s="113"/>
      <c r="ATC169" s="113"/>
      <c r="ATD169" s="113"/>
      <c r="ATE169" s="113"/>
      <c r="ATF169" s="113"/>
      <c r="ATG169" s="113"/>
      <c r="ATH169" s="113"/>
      <c r="ATI169" s="113"/>
      <c r="ATJ169" s="113"/>
      <c r="ATK169" s="113"/>
      <c r="ATL169" s="113"/>
      <c r="ATM169" s="113"/>
      <c r="ATN169" s="113"/>
      <c r="ATO169" s="113"/>
      <c r="ATP169" s="113"/>
      <c r="ATQ169" s="113"/>
      <c r="ATR169" s="113"/>
      <c r="ATS169" s="113"/>
      <c r="ATT169" s="113"/>
      <c r="ATU169" s="113"/>
      <c r="ATV169" s="113"/>
      <c r="ATW169" s="113"/>
      <c r="ATX169" s="113"/>
      <c r="ATY169" s="113"/>
      <c r="ATZ169" s="113"/>
      <c r="AUA169" s="113"/>
      <c r="AUB169" s="113"/>
      <c r="AUC169" s="113"/>
      <c r="AUD169" s="113"/>
      <c r="AUE169" s="113"/>
      <c r="AUF169" s="113"/>
      <c r="AUG169" s="113"/>
      <c r="AUH169" s="113"/>
      <c r="AUI169" s="113"/>
      <c r="AUJ169" s="113"/>
      <c r="AUK169" s="113"/>
      <c r="AUL169" s="113"/>
      <c r="AUM169" s="113"/>
      <c r="AUN169" s="113"/>
      <c r="AUO169" s="113"/>
      <c r="AUP169" s="113"/>
      <c r="AUQ169" s="113"/>
      <c r="AUR169" s="113"/>
      <c r="AUS169" s="113"/>
      <c r="AUT169" s="113"/>
      <c r="AUU169" s="113"/>
      <c r="AUV169" s="113"/>
      <c r="AUW169" s="113"/>
      <c r="AUX169" s="113"/>
      <c r="AUY169" s="113"/>
      <c r="AUZ169" s="113"/>
      <c r="AVA169" s="113"/>
      <c r="AVB169" s="113"/>
      <c r="AVC169" s="113"/>
      <c r="AVD169" s="113"/>
      <c r="AVE169" s="113"/>
      <c r="AVF169" s="113"/>
      <c r="AVG169" s="113"/>
      <c r="AVH169" s="113"/>
      <c r="AVI169" s="113"/>
      <c r="AVJ169" s="113"/>
      <c r="AVK169" s="113"/>
      <c r="AVL169" s="113"/>
      <c r="AVM169" s="113"/>
      <c r="AVN169" s="113"/>
      <c r="AVO169" s="113"/>
      <c r="AVP169" s="113"/>
      <c r="AVQ169" s="113"/>
      <c r="AVR169" s="113"/>
      <c r="AVS169" s="113"/>
      <c r="AVT169" s="113"/>
      <c r="AVU169" s="113"/>
      <c r="AVV169" s="113"/>
      <c r="AVW169" s="113"/>
      <c r="AVX169" s="113"/>
      <c r="AVY169" s="113"/>
      <c r="AVZ169" s="113"/>
      <c r="AWA169" s="113"/>
      <c r="AWB169" s="113"/>
      <c r="AWC169" s="113"/>
      <c r="AWD169" s="113"/>
      <c r="AWE169" s="113"/>
      <c r="AWF169" s="113"/>
      <c r="AWG169" s="113"/>
      <c r="AWH169" s="113"/>
      <c r="AWI169" s="113"/>
      <c r="AWJ169" s="113"/>
      <c r="AWK169" s="113"/>
      <c r="AWL169" s="113"/>
      <c r="AWM169" s="113"/>
      <c r="AWN169" s="113"/>
      <c r="AWO169" s="113"/>
      <c r="AWP169" s="113"/>
      <c r="AWQ169" s="113"/>
      <c r="AWR169" s="113"/>
      <c r="AWS169" s="113"/>
      <c r="AWT169" s="113"/>
      <c r="AWU169" s="113"/>
      <c r="AWV169" s="113"/>
      <c r="AWW169" s="113"/>
      <c r="AWX169" s="113"/>
      <c r="AWY169" s="113"/>
      <c r="AWZ169" s="113"/>
      <c r="AXA169" s="113"/>
      <c r="AXB169" s="113"/>
      <c r="AXC169" s="113"/>
      <c r="AXD169" s="113"/>
      <c r="AXE169" s="113"/>
      <c r="AXF169" s="113"/>
      <c r="AXG169" s="113"/>
      <c r="AXH169" s="113"/>
      <c r="AXI169" s="113"/>
      <c r="AXJ169" s="113"/>
      <c r="AXK169" s="113"/>
      <c r="AXL169" s="113"/>
      <c r="AXM169" s="113"/>
      <c r="AXN169" s="113"/>
      <c r="AXO169" s="113"/>
      <c r="AXP169" s="113"/>
      <c r="AXQ169" s="113"/>
      <c r="AXR169" s="113"/>
      <c r="AXS169" s="113"/>
      <c r="AXT169" s="113"/>
      <c r="AXU169" s="113"/>
      <c r="AXV169" s="113"/>
      <c r="AXW169" s="113"/>
      <c r="AXX169" s="113"/>
      <c r="AXY169" s="113"/>
      <c r="AXZ169" s="113"/>
      <c r="AYA169" s="113"/>
      <c r="AYB169" s="113"/>
      <c r="AYC169" s="113"/>
      <c r="AYD169" s="113"/>
      <c r="AYE169" s="113"/>
      <c r="AYF169" s="113"/>
      <c r="AYG169" s="113"/>
      <c r="AYH169" s="113"/>
      <c r="AYI169" s="113"/>
      <c r="AYJ169" s="113"/>
      <c r="AYK169" s="113"/>
      <c r="AYL169" s="113"/>
      <c r="AYM169" s="113"/>
      <c r="AYN169" s="113"/>
      <c r="AYO169" s="113"/>
      <c r="AYP169" s="113"/>
      <c r="AYQ169" s="113"/>
      <c r="AYR169" s="113"/>
      <c r="AYS169" s="113"/>
      <c r="AYT169" s="113"/>
      <c r="AYU169" s="113"/>
      <c r="AYV169" s="113"/>
      <c r="AYW169" s="113"/>
      <c r="AYX169" s="113"/>
      <c r="AYY169" s="113"/>
      <c r="AYZ169" s="113"/>
      <c r="AZA169" s="113"/>
      <c r="AZB169" s="113"/>
      <c r="AZC169" s="113"/>
      <c r="AZD169" s="113"/>
      <c r="AZE169" s="113"/>
      <c r="AZF169" s="113"/>
      <c r="AZG169" s="113"/>
      <c r="AZH169" s="113"/>
      <c r="AZI169" s="113"/>
      <c r="AZJ169" s="113"/>
      <c r="AZK169" s="113"/>
      <c r="AZL169" s="113"/>
      <c r="AZM169" s="113"/>
      <c r="AZN169" s="113"/>
      <c r="AZO169" s="113"/>
      <c r="AZP169" s="113"/>
      <c r="AZQ169" s="113"/>
      <c r="AZR169" s="113"/>
      <c r="AZS169" s="113"/>
      <c r="AZT169" s="113"/>
      <c r="AZU169" s="113"/>
      <c r="AZV169" s="113"/>
      <c r="AZW169" s="113"/>
      <c r="AZX169" s="113"/>
      <c r="AZY169" s="113"/>
      <c r="AZZ169" s="113"/>
      <c r="BAA169" s="113"/>
      <c r="BAB169" s="113"/>
      <c r="BAC169" s="113"/>
      <c r="BAD169" s="113"/>
      <c r="BAE169" s="113"/>
      <c r="BAF169" s="113"/>
      <c r="BAG169" s="113"/>
      <c r="BAH169" s="113"/>
      <c r="BAI169" s="113"/>
      <c r="BAJ169" s="113"/>
      <c r="BAK169" s="113"/>
      <c r="BAL169" s="113"/>
      <c r="BAM169" s="113"/>
      <c r="BAN169" s="113"/>
      <c r="BAO169" s="113"/>
      <c r="BAP169" s="113"/>
      <c r="BAQ169" s="113"/>
      <c r="BAR169" s="113"/>
      <c r="BAS169" s="113"/>
      <c r="BAT169" s="113"/>
      <c r="BAU169" s="113"/>
      <c r="BAV169" s="113"/>
      <c r="BAW169" s="113"/>
      <c r="BAX169" s="113"/>
      <c r="BAY169" s="113"/>
      <c r="BAZ169" s="113"/>
      <c r="BBA169" s="113"/>
      <c r="BBB169" s="113"/>
      <c r="BBC169" s="113"/>
      <c r="BBD169" s="113"/>
      <c r="BBE169" s="113"/>
      <c r="BBF169" s="113"/>
      <c r="BBG169" s="113"/>
      <c r="BBH169" s="113"/>
      <c r="BBI169" s="113"/>
      <c r="BBJ169" s="113"/>
      <c r="BBK169" s="113"/>
      <c r="BBL169" s="113"/>
      <c r="BBM169" s="113"/>
      <c r="BBN169" s="113"/>
      <c r="BBO169" s="113"/>
      <c r="BBP169" s="113"/>
      <c r="BBQ169" s="113"/>
      <c r="BBR169" s="113"/>
      <c r="BBS169" s="113"/>
      <c r="BBT169" s="113"/>
      <c r="BBU169" s="113"/>
      <c r="BBV169" s="113"/>
      <c r="BBW169" s="113"/>
      <c r="BBX169" s="113"/>
      <c r="BBY169" s="113"/>
      <c r="BBZ169" s="113"/>
      <c r="BCA169" s="113"/>
      <c r="BCB169" s="113"/>
      <c r="BCC169" s="113"/>
      <c r="BCD169" s="113"/>
      <c r="BCE169" s="113"/>
      <c r="BCF169" s="113"/>
      <c r="BCG169" s="113"/>
      <c r="BCH169" s="113"/>
      <c r="BCI169" s="113"/>
      <c r="BCJ169" s="113"/>
      <c r="BCK169" s="113"/>
      <c r="BCL169" s="113"/>
      <c r="BCM169" s="113"/>
      <c r="BCN169" s="113"/>
      <c r="BCO169" s="113"/>
      <c r="BCP169" s="113"/>
      <c r="BCQ169" s="113"/>
      <c r="BCR169" s="113"/>
      <c r="BCS169" s="113"/>
      <c r="BCT169" s="113"/>
      <c r="BCU169" s="113"/>
      <c r="BCV169" s="113"/>
      <c r="BCW169" s="113"/>
      <c r="BCX169" s="113"/>
      <c r="BCY169" s="113"/>
      <c r="BCZ169" s="113"/>
      <c r="BDA169" s="113"/>
      <c r="BDB169" s="113"/>
      <c r="BDC169" s="113"/>
      <c r="BDD169" s="113"/>
      <c r="BDE169" s="113"/>
      <c r="BDF169" s="113"/>
      <c r="BDG169" s="113"/>
      <c r="BDH169" s="113"/>
      <c r="BDI169" s="113"/>
      <c r="BDJ169" s="113"/>
      <c r="BDK169" s="113"/>
      <c r="BDL169" s="113"/>
      <c r="BDM169" s="113"/>
      <c r="BDN169" s="113"/>
      <c r="BDO169" s="113"/>
      <c r="BDP169" s="113"/>
      <c r="BDQ169" s="113"/>
      <c r="BDR169" s="113"/>
      <c r="BDS169" s="113"/>
      <c r="BDT169" s="113"/>
      <c r="BDU169" s="113"/>
      <c r="BDV169" s="113"/>
      <c r="BDW169" s="113"/>
      <c r="BDX169" s="113"/>
      <c r="BDY169" s="113"/>
      <c r="BDZ169" s="113"/>
      <c r="BEA169" s="113"/>
      <c r="BEB169" s="113"/>
      <c r="BEC169" s="113"/>
      <c r="BED169" s="113"/>
      <c r="BEE169" s="113"/>
      <c r="BEF169" s="113"/>
      <c r="BEG169" s="113"/>
      <c r="BEH169" s="113"/>
      <c r="BEI169" s="113"/>
      <c r="BEJ169" s="113"/>
      <c r="BEK169" s="113"/>
      <c r="BEL169" s="113"/>
      <c r="BEM169" s="113"/>
      <c r="BEN169" s="113"/>
      <c r="BEO169" s="113"/>
      <c r="BEP169" s="113"/>
      <c r="BEQ169" s="113"/>
      <c r="BER169" s="113"/>
      <c r="BES169" s="113"/>
      <c r="BET169" s="113"/>
      <c r="BEU169" s="113"/>
      <c r="BEV169" s="113"/>
      <c r="BEW169" s="113"/>
      <c r="BEX169" s="113"/>
      <c r="BEY169" s="113"/>
      <c r="BEZ169" s="113"/>
      <c r="BFA169" s="113"/>
      <c r="BFB169" s="113"/>
      <c r="BFC169" s="113"/>
      <c r="BFD169" s="113"/>
      <c r="BFE169" s="113"/>
      <c r="BFF169" s="113"/>
      <c r="BFG169" s="113"/>
      <c r="BFH169" s="113"/>
      <c r="BFI169" s="113"/>
      <c r="BFJ169" s="113"/>
      <c r="BFK169" s="113"/>
      <c r="BFL169" s="113"/>
      <c r="BFM169" s="113"/>
      <c r="BFN169" s="113"/>
      <c r="BFO169" s="113"/>
      <c r="BFP169" s="113"/>
      <c r="BFQ169" s="113"/>
      <c r="BFR169" s="113"/>
      <c r="BFS169" s="113"/>
      <c r="BFT169" s="113"/>
      <c r="BFU169" s="113"/>
      <c r="BFV169" s="113"/>
      <c r="BFW169" s="113"/>
      <c r="BFX169" s="113"/>
      <c r="BFY169" s="113"/>
      <c r="BFZ169" s="113"/>
      <c r="BGA169" s="113"/>
      <c r="BGB169" s="113"/>
      <c r="BGC169" s="113"/>
      <c r="BGD169" s="113"/>
      <c r="BGE169" s="113"/>
      <c r="BGF169" s="113"/>
      <c r="BGG169" s="113"/>
      <c r="BGH169" s="113"/>
      <c r="BGI169" s="113"/>
      <c r="BGJ169" s="113"/>
      <c r="BGK169" s="113"/>
      <c r="BGL169" s="113"/>
      <c r="BGM169" s="113"/>
      <c r="BGN169" s="113"/>
      <c r="BGO169" s="113"/>
      <c r="BGP169" s="113"/>
      <c r="BGQ169" s="113"/>
      <c r="BGR169" s="113"/>
      <c r="BGS169" s="113"/>
      <c r="BGT169" s="113"/>
      <c r="BGU169" s="113"/>
      <c r="BGV169" s="113"/>
      <c r="BGW169" s="113"/>
      <c r="BGX169" s="113"/>
      <c r="BGY169" s="113"/>
      <c r="BGZ169" s="113"/>
      <c r="BHA169" s="113"/>
      <c r="BHB169" s="113"/>
      <c r="BHC169" s="113"/>
      <c r="BHD169" s="113"/>
      <c r="BHE169" s="113"/>
      <c r="BHF169" s="113"/>
      <c r="BHG169" s="113"/>
      <c r="BHH169" s="113"/>
      <c r="BHI169" s="113"/>
      <c r="BHJ169" s="113"/>
      <c r="BHK169" s="113"/>
      <c r="BHL169" s="113"/>
      <c r="BHM169" s="113"/>
      <c r="BHN169" s="113"/>
      <c r="BHO169" s="113"/>
      <c r="BHP169" s="113"/>
      <c r="BHQ169" s="113"/>
      <c r="BHR169" s="113"/>
      <c r="BHS169" s="113"/>
      <c r="BHT169" s="113"/>
      <c r="BHU169" s="113"/>
      <c r="BHV169" s="113"/>
      <c r="BHW169" s="113"/>
      <c r="BHX169" s="113"/>
      <c r="BHY169" s="113"/>
      <c r="BHZ169" s="113"/>
      <c r="BIA169" s="113"/>
      <c r="BIB169" s="113"/>
      <c r="BIC169" s="113"/>
      <c r="BID169" s="113"/>
      <c r="BIE169" s="113"/>
      <c r="BIF169" s="113"/>
      <c r="BIG169" s="113"/>
      <c r="BIH169" s="113"/>
      <c r="BII169" s="113"/>
      <c r="BIJ169" s="113"/>
      <c r="BIK169" s="113"/>
      <c r="BIL169" s="113"/>
      <c r="BIM169" s="113"/>
      <c r="BIN169" s="113"/>
      <c r="BIO169" s="113"/>
      <c r="BIP169" s="113"/>
      <c r="BIQ169" s="113"/>
      <c r="BIR169" s="113"/>
      <c r="BIS169" s="113"/>
      <c r="BIT169" s="113"/>
      <c r="BIU169" s="113"/>
      <c r="BIV169" s="113"/>
      <c r="BIW169" s="113"/>
      <c r="BIX169" s="113"/>
      <c r="BIY169" s="113"/>
      <c r="BIZ169" s="113"/>
      <c r="BJA169" s="113"/>
      <c r="BJB169" s="113"/>
      <c r="BJC169" s="113"/>
      <c r="BJD169" s="113"/>
      <c r="BJE169" s="113"/>
      <c r="BJF169" s="113"/>
      <c r="BJG169" s="113"/>
      <c r="BJH169" s="113"/>
      <c r="BJI169" s="113"/>
      <c r="BJJ169" s="113"/>
      <c r="BJK169" s="113"/>
      <c r="BJL169" s="113"/>
      <c r="BJM169" s="113"/>
      <c r="BJN169" s="113"/>
      <c r="BJO169" s="113"/>
      <c r="BJP169" s="113"/>
      <c r="BJQ169" s="113"/>
      <c r="BJR169" s="113"/>
      <c r="BJS169" s="113"/>
      <c r="BJT169" s="113"/>
      <c r="BJU169" s="113"/>
      <c r="BJV169" s="113"/>
      <c r="BJW169" s="113"/>
      <c r="BJX169" s="113"/>
      <c r="BJY169" s="113"/>
      <c r="BJZ169" s="113"/>
      <c r="BKA169" s="113"/>
      <c r="BKB169" s="113"/>
      <c r="BKC169" s="113"/>
      <c r="BKD169" s="113"/>
      <c r="BKE169" s="113"/>
      <c r="BKF169" s="113"/>
      <c r="BKG169" s="113"/>
      <c r="BKH169" s="113"/>
      <c r="BKI169" s="113"/>
      <c r="BKJ169" s="113"/>
      <c r="BKK169" s="113"/>
      <c r="BKL169" s="113"/>
      <c r="BKM169" s="113"/>
      <c r="BKN169" s="113"/>
      <c r="BKO169" s="113"/>
      <c r="BKP169" s="113"/>
      <c r="BKQ169" s="113"/>
      <c r="BKR169" s="113"/>
      <c r="BKS169" s="113"/>
      <c r="BKT169" s="113"/>
      <c r="BKU169" s="113"/>
      <c r="BKV169" s="113"/>
      <c r="BKW169" s="113"/>
      <c r="BKX169" s="113"/>
      <c r="BKY169" s="113"/>
      <c r="BKZ169" s="113"/>
      <c r="BLA169" s="113"/>
      <c r="BLB169" s="113"/>
      <c r="BLC169" s="113"/>
      <c r="BLD169" s="113"/>
      <c r="BLE169" s="113"/>
      <c r="BLF169" s="113"/>
      <c r="BLG169" s="113"/>
      <c r="BLH169" s="113"/>
      <c r="BLI169" s="113"/>
      <c r="BLJ169" s="113"/>
      <c r="BLK169" s="113"/>
      <c r="BLL169" s="113"/>
      <c r="BLM169" s="113"/>
      <c r="BLN169" s="113"/>
      <c r="BLO169" s="113"/>
      <c r="BLP169" s="113"/>
      <c r="BLQ169" s="113"/>
      <c r="BLR169" s="113"/>
      <c r="BLS169" s="113"/>
      <c r="BLT169" s="113"/>
      <c r="BLU169" s="113"/>
      <c r="BLV169" s="113"/>
      <c r="BLW169" s="113"/>
      <c r="BLX169" s="113"/>
      <c r="BLY169" s="113"/>
      <c r="BLZ169" s="113"/>
      <c r="BMA169" s="113"/>
      <c r="BMB169" s="113"/>
      <c r="BMC169" s="113"/>
      <c r="BMD169" s="113"/>
      <c r="BME169" s="113"/>
      <c r="BMF169" s="113"/>
      <c r="BMG169" s="113"/>
      <c r="BMH169" s="113"/>
      <c r="BMI169" s="113"/>
      <c r="BMJ169" s="113"/>
      <c r="BMK169" s="113"/>
      <c r="BML169" s="113"/>
      <c r="BMM169" s="113"/>
      <c r="BMN169" s="113"/>
      <c r="BMO169" s="113"/>
      <c r="BMP169" s="113"/>
      <c r="BMQ169" s="113"/>
      <c r="BMR169" s="113"/>
      <c r="BMS169" s="113"/>
      <c r="BMT169" s="113"/>
      <c r="BMU169" s="113"/>
      <c r="BMV169" s="113"/>
      <c r="BMW169" s="113"/>
      <c r="BMX169" s="113"/>
      <c r="BMY169" s="113"/>
      <c r="BMZ169" s="113"/>
      <c r="BNA169" s="113"/>
      <c r="BNB169" s="113"/>
      <c r="BNC169" s="113"/>
      <c r="BND169" s="113"/>
      <c r="BNE169" s="113"/>
      <c r="BNF169" s="113"/>
      <c r="BNG169" s="113"/>
      <c r="BNH169" s="113"/>
      <c r="BNI169" s="113"/>
      <c r="BNJ169" s="113"/>
      <c r="BNK169" s="113"/>
      <c r="BNL169" s="113"/>
      <c r="BNM169" s="113"/>
      <c r="BNN169" s="113"/>
      <c r="BNO169" s="113"/>
      <c r="BNP169" s="113"/>
      <c r="BNQ169" s="113"/>
      <c r="BNR169" s="113"/>
      <c r="BNS169" s="113"/>
      <c r="BNT169" s="113"/>
      <c r="BNU169" s="113"/>
      <c r="BNV169" s="113"/>
      <c r="BNW169" s="113"/>
      <c r="BNX169" s="113"/>
      <c r="BNY169" s="113"/>
      <c r="BNZ169" s="113"/>
      <c r="BOA169" s="113"/>
      <c r="BOB169" s="113"/>
      <c r="BOC169" s="113"/>
      <c r="BOD169" s="113"/>
      <c r="BOE169" s="113"/>
      <c r="BOF169" s="113"/>
      <c r="BOG169" s="113"/>
      <c r="BOH169" s="113"/>
      <c r="BOI169" s="113"/>
      <c r="BOJ169" s="113"/>
      <c r="BOK169" s="113"/>
      <c r="BOL169" s="113"/>
      <c r="BOM169" s="113"/>
      <c r="BON169" s="113"/>
      <c r="BOO169" s="113"/>
      <c r="BOP169" s="113"/>
      <c r="BOQ169" s="113"/>
      <c r="BOR169" s="113"/>
      <c r="BOS169" s="113"/>
      <c r="BOT169" s="113"/>
      <c r="BOU169" s="113"/>
      <c r="BOV169" s="113"/>
      <c r="BOW169" s="113"/>
      <c r="BOX169" s="113"/>
      <c r="BOY169" s="113"/>
      <c r="BOZ169" s="113"/>
      <c r="BPA169" s="113"/>
      <c r="BPB169" s="113"/>
      <c r="BPC169" s="113"/>
      <c r="BPD169" s="113"/>
      <c r="BPE169" s="113"/>
      <c r="BPF169" s="113"/>
      <c r="BPG169" s="113"/>
      <c r="BPH169" s="113"/>
      <c r="BPI169" s="113"/>
      <c r="BPJ169" s="113"/>
      <c r="BPK169" s="113"/>
      <c r="BPL169" s="113"/>
      <c r="BPM169" s="113"/>
      <c r="BPN169" s="113"/>
      <c r="BPO169" s="113"/>
      <c r="BPP169" s="113"/>
      <c r="BPQ169" s="113"/>
      <c r="BPR169" s="113"/>
      <c r="BPS169" s="113"/>
      <c r="BPT169" s="113"/>
      <c r="BPU169" s="113"/>
      <c r="BPV169" s="113"/>
      <c r="BPW169" s="113"/>
      <c r="BPX169" s="113"/>
      <c r="BPY169" s="113"/>
      <c r="BPZ169" s="113"/>
      <c r="BQA169" s="113"/>
      <c r="BQB169" s="113"/>
      <c r="BQC169" s="113"/>
      <c r="BQD169" s="113"/>
      <c r="BQE169" s="113"/>
      <c r="BQF169" s="113"/>
      <c r="BQG169" s="113"/>
      <c r="BQH169" s="113"/>
      <c r="BQI169" s="113"/>
      <c r="BQJ169" s="113"/>
      <c r="BQK169" s="113"/>
      <c r="BQL169" s="113"/>
      <c r="BQM169" s="113"/>
      <c r="BQN169" s="113"/>
      <c r="BQO169" s="113"/>
      <c r="BQP169" s="113"/>
      <c r="BQQ169" s="113"/>
      <c r="BQR169" s="113"/>
      <c r="BQS169" s="113"/>
      <c r="BQT169" s="113"/>
      <c r="BQU169" s="113"/>
      <c r="BQV169" s="113"/>
      <c r="BQW169" s="113"/>
      <c r="BQX169" s="113"/>
      <c r="BQY169" s="113"/>
      <c r="BQZ169" s="113"/>
      <c r="BRA169" s="113"/>
      <c r="BRB169" s="113"/>
      <c r="BRC169" s="113"/>
      <c r="BRD169" s="113"/>
      <c r="BRE169" s="113"/>
      <c r="BRF169" s="113"/>
      <c r="BRG169" s="113"/>
      <c r="BRH169" s="113"/>
      <c r="BRI169" s="113"/>
      <c r="BRJ169" s="113"/>
      <c r="BRK169" s="113"/>
      <c r="BRL169" s="113"/>
      <c r="BRM169" s="113"/>
      <c r="BRN169" s="113"/>
      <c r="BRO169" s="113"/>
      <c r="BRP169" s="113"/>
      <c r="BRQ169" s="113"/>
      <c r="BRR169" s="113"/>
      <c r="BRS169" s="113"/>
      <c r="BRT169" s="113"/>
      <c r="BRU169" s="113"/>
      <c r="BRV169" s="113"/>
      <c r="BRW169" s="113"/>
      <c r="BRX169" s="113"/>
      <c r="BRY169" s="113"/>
      <c r="BRZ169" s="113"/>
      <c r="BSA169" s="113"/>
      <c r="BSB169" s="113"/>
      <c r="BSC169" s="113"/>
      <c r="BSD169" s="113"/>
      <c r="BSE169" s="113"/>
      <c r="BSF169" s="113"/>
      <c r="BSG169" s="113"/>
      <c r="BSH169" s="113"/>
      <c r="BSI169" s="113"/>
      <c r="BSJ169" s="113"/>
      <c r="BSK169" s="113"/>
      <c r="BSL169" s="113"/>
      <c r="BSM169" s="113"/>
      <c r="BSN169" s="113"/>
      <c r="BSO169" s="113"/>
      <c r="BSP169" s="113"/>
      <c r="BSQ169" s="113"/>
      <c r="BSR169" s="113"/>
      <c r="BSS169" s="113"/>
      <c r="BST169" s="113"/>
      <c r="BSU169" s="113"/>
      <c r="BSV169" s="113"/>
      <c r="BSW169" s="113"/>
      <c r="BSX169" s="113"/>
      <c r="BSY169" s="113"/>
      <c r="BSZ169" s="113"/>
      <c r="BTA169" s="113"/>
      <c r="BTB169" s="113"/>
      <c r="BTC169" s="113"/>
      <c r="BTD169" s="113"/>
      <c r="BTE169" s="113"/>
      <c r="BTF169" s="113"/>
      <c r="BTG169" s="113"/>
      <c r="BTH169" s="113"/>
      <c r="BTI169" s="113"/>
      <c r="BTJ169" s="113"/>
      <c r="BTK169" s="113"/>
      <c r="BTL169" s="113"/>
      <c r="BTM169" s="113"/>
      <c r="BTN169" s="113"/>
      <c r="BTO169" s="113"/>
      <c r="BTP169" s="113"/>
      <c r="BTQ169" s="113"/>
      <c r="BTR169" s="113"/>
      <c r="BTS169" s="113"/>
      <c r="BTT169" s="113"/>
      <c r="BTU169" s="113"/>
      <c r="BTV169" s="113"/>
      <c r="BTW169" s="113"/>
      <c r="BTX169" s="113"/>
      <c r="BTY169" s="113"/>
      <c r="BTZ169" s="113"/>
      <c r="BUA169" s="113"/>
      <c r="BUB169" s="113"/>
      <c r="BUC169" s="113"/>
      <c r="BUD169" s="113"/>
      <c r="BUE169" s="113"/>
      <c r="BUF169" s="113"/>
      <c r="BUG169" s="113"/>
      <c r="BUH169" s="113"/>
      <c r="BUI169" s="113"/>
      <c r="BUJ169" s="113"/>
      <c r="BUK169" s="113"/>
      <c r="BUL169" s="113"/>
      <c r="BUM169" s="113"/>
      <c r="BUN169" s="113"/>
      <c r="BUO169" s="113"/>
      <c r="BUP169" s="113"/>
      <c r="BUQ169" s="113"/>
      <c r="BUR169" s="113"/>
      <c r="BUS169" s="113"/>
      <c r="BUT169" s="113"/>
      <c r="BUU169" s="113"/>
      <c r="BUV169" s="113"/>
      <c r="BUW169" s="113"/>
      <c r="BUX169" s="113"/>
      <c r="BUY169" s="113"/>
      <c r="BUZ169" s="113"/>
      <c r="BVA169" s="113"/>
      <c r="BVB169" s="113"/>
      <c r="BVC169" s="113"/>
      <c r="BVD169" s="113"/>
      <c r="BVE169" s="113"/>
      <c r="BVF169" s="113"/>
      <c r="BVG169" s="113"/>
      <c r="BVH169" s="113"/>
      <c r="BVI169" s="113"/>
      <c r="BVJ169" s="113"/>
      <c r="BVK169" s="113"/>
      <c r="BVL169" s="113"/>
      <c r="BVM169" s="113"/>
      <c r="BVN169" s="113"/>
      <c r="BVO169" s="113"/>
      <c r="BVP169" s="113"/>
      <c r="BVQ169" s="113"/>
      <c r="BVR169" s="113"/>
      <c r="BVS169" s="113"/>
      <c r="BVT169" s="113"/>
      <c r="BVU169" s="113"/>
      <c r="BVV169" s="113"/>
      <c r="BVW169" s="113"/>
      <c r="BVX169" s="113"/>
      <c r="BVY169" s="113"/>
      <c r="BVZ169" s="113"/>
      <c r="BWA169" s="113"/>
      <c r="BWB169" s="113"/>
      <c r="BWC169" s="113"/>
      <c r="BWD169" s="113"/>
      <c r="BWE169" s="113"/>
      <c r="BWF169" s="113"/>
      <c r="BWG169" s="113"/>
      <c r="BWH169" s="113"/>
      <c r="BWI169" s="113"/>
      <c r="BWJ169" s="113"/>
      <c r="BWK169" s="113"/>
      <c r="BWL169" s="113"/>
      <c r="BWM169" s="113"/>
      <c r="BWN169" s="113"/>
      <c r="BWO169" s="113"/>
      <c r="BWP169" s="113"/>
      <c r="BWQ169" s="113"/>
      <c r="BWR169" s="113"/>
      <c r="BWS169" s="113"/>
      <c r="BWT169" s="113"/>
      <c r="BWU169" s="113"/>
      <c r="BWV169" s="113"/>
      <c r="BWW169" s="113"/>
      <c r="BWX169" s="113"/>
      <c r="BWY169" s="113"/>
      <c r="BWZ169" s="113"/>
      <c r="BXA169" s="113"/>
      <c r="BXB169" s="113"/>
      <c r="BXC169" s="113"/>
      <c r="BXD169" s="113"/>
      <c r="BXE169" s="113"/>
      <c r="BXF169" s="113"/>
      <c r="BXG169" s="113"/>
      <c r="BXH169" s="113"/>
      <c r="BXI169" s="113"/>
      <c r="BXJ169" s="113"/>
      <c r="BXK169" s="113"/>
      <c r="BXL169" s="113"/>
      <c r="BXM169" s="113"/>
      <c r="BXN169" s="113"/>
      <c r="BXO169" s="113"/>
      <c r="BXP169" s="113"/>
      <c r="BXQ169" s="113"/>
      <c r="BXR169" s="113"/>
      <c r="BXS169" s="113"/>
      <c r="BXT169" s="113"/>
      <c r="BXU169" s="113"/>
      <c r="BXV169" s="113"/>
      <c r="BXW169" s="113"/>
      <c r="BXX169" s="113"/>
      <c r="BXY169" s="113"/>
      <c r="BXZ169" s="113"/>
      <c r="BYA169" s="113"/>
      <c r="BYB169" s="113"/>
      <c r="BYC169" s="113"/>
      <c r="BYD169" s="113"/>
      <c r="BYE169" s="113"/>
      <c r="BYF169" s="113"/>
      <c r="BYG169" s="113"/>
      <c r="BYH169" s="113"/>
      <c r="BYI169" s="113"/>
      <c r="BYJ169" s="113"/>
      <c r="BYK169" s="113"/>
      <c r="BYL169" s="113"/>
      <c r="BYM169" s="113"/>
      <c r="BYN169" s="113"/>
      <c r="BYO169" s="113"/>
      <c r="BYP169" s="113"/>
      <c r="BYQ169" s="113"/>
      <c r="BYR169" s="113"/>
      <c r="BYS169" s="113"/>
      <c r="BYT169" s="113"/>
      <c r="BYU169" s="113"/>
      <c r="BYV169" s="113"/>
      <c r="BYW169" s="113"/>
      <c r="BYX169" s="113"/>
      <c r="BYY169" s="113"/>
      <c r="BYZ169" s="113"/>
      <c r="BZA169" s="113"/>
      <c r="BZB169" s="113"/>
      <c r="BZC169" s="113"/>
      <c r="BZD169" s="113"/>
      <c r="BZE169" s="113"/>
      <c r="BZF169" s="113"/>
      <c r="BZG169" s="113"/>
      <c r="BZH169" s="113"/>
      <c r="BZI169" s="113"/>
      <c r="BZJ169" s="113"/>
      <c r="BZK169" s="113"/>
      <c r="BZL169" s="113"/>
      <c r="BZM169" s="113"/>
      <c r="BZN169" s="113"/>
      <c r="BZO169" s="113"/>
      <c r="BZP169" s="113"/>
      <c r="BZQ169" s="113"/>
      <c r="BZR169" s="113"/>
      <c r="BZS169" s="113"/>
      <c r="BZT169" s="113"/>
      <c r="BZU169" s="113"/>
      <c r="BZV169" s="113"/>
      <c r="BZW169" s="113"/>
      <c r="BZX169" s="113"/>
      <c r="BZY169" s="113"/>
      <c r="BZZ169" s="113"/>
      <c r="CAA169" s="113"/>
      <c r="CAB169" s="113"/>
      <c r="CAC169" s="113"/>
      <c r="CAD169" s="113"/>
      <c r="CAE169" s="113"/>
      <c r="CAF169" s="113"/>
      <c r="CAG169" s="113"/>
      <c r="CAH169" s="113"/>
      <c r="CAI169" s="113"/>
      <c r="CAJ169" s="113"/>
      <c r="CAK169" s="113"/>
      <c r="CAL169" s="113"/>
      <c r="CAM169" s="113"/>
      <c r="CAN169" s="113"/>
      <c r="CAO169" s="113"/>
      <c r="CAP169" s="113"/>
      <c r="CAQ169" s="113"/>
      <c r="CAR169" s="113"/>
      <c r="CAS169" s="113"/>
      <c r="CAT169" s="113"/>
      <c r="CAU169" s="113"/>
      <c r="CAV169" s="113"/>
      <c r="CAW169" s="113"/>
      <c r="CAX169" s="113"/>
      <c r="CAY169" s="113"/>
      <c r="CAZ169" s="113"/>
      <c r="CBA169" s="113"/>
      <c r="CBB169" s="113"/>
      <c r="CBC169" s="113"/>
      <c r="CBD169" s="113"/>
      <c r="CBE169" s="113"/>
      <c r="CBF169" s="113"/>
      <c r="CBG169" s="113"/>
      <c r="CBH169" s="113"/>
      <c r="CBI169" s="113"/>
      <c r="CBJ169" s="113"/>
      <c r="CBK169" s="113"/>
      <c r="CBL169" s="113"/>
      <c r="CBM169" s="113"/>
      <c r="CBN169" s="113"/>
      <c r="CBO169" s="113"/>
      <c r="CBP169" s="113"/>
      <c r="CBQ169" s="113"/>
      <c r="CBR169" s="113"/>
      <c r="CBS169" s="113"/>
      <c r="CBT169" s="113"/>
      <c r="CBU169" s="113"/>
      <c r="CBV169" s="113"/>
      <c r="CBW169" s="113"/>
      <c r="CBX169" s="113"/>
      <c r="CBY169" s="113"/>
      <c r="CBZ169" s="113"/>
      <c r="CCA169" s="113"/>
      <c r="CCB169" s="113"/>
      <c r="CCC169" s="113"/>
      <c r="CCD169" s="113"/>
      <c r="CCE169" s="113"/>
      <c r="CCF169" s="113"/>
      <c r="CCG169" s="113"/>
      <c r="CCH169" s="113"/>
      <c r="CCI169" s="113"/>
      <c r="CCJ169" s="113"/>
      <c r="CCK169" s="113"/>
      <c r="CCL169" s="113"/>
      <c r="CCM169" s="113"/>
      <c r="CCN169" s="113"/>
      <c r="CCO169" s="113"/>
      <c r="CCP169" s="113"/>
      <c r="CCQ169" s="113"/>
      <c r="CCR169" s="113"/>
      <c r="CCS169" s="113"/>
      <c r="CCT169" s="113"/>
      <c r="CCU169" s="113"/>
      <c r="CCV169" s="113"/>
      <c r="CCW169" s="113"/>
      <c r="CCX169" s="113"/>
      <c r="CCY169" s="113"/>
      <c r="CCZ169" s="113"/>
      <c r="CDA169" s="113"/>
      <c r="CDB169" s="113"/>
      <c r="CDC169" s="113"/>
      <c r="CDD169" s="113"/>
      <c r="CDE169" s="113"/>
      <c r="CDF169" s="113"/>
      <c r="CDG169" s="113"/>
      <c r="CDH169" s="113"/>
      <c r="CDI169" s="113"/>
      <c r="CDJ169" s="113"/>
      <c r="CDK169" s="113"/>
      <c r="CDL169" s="113"/>
      <c r="CDM169" s="113"/>
      <c r="CDN169" s="113"/>
      <c r="CDO169" s="113"/>
      <c r="CDP169" s="113"/>
      <c r="CDQ169" s="113"/>
      <c r="CDR169" s="113"/>
      <c r="CDS169" s="113"/>
      <c r="CDT169" s="113"/>
      <c r="CDU169" s="113"/>
      <c r="CDV169" s="113"/>
      <c r="CDW169" s="113"/>
      <c r="CDX169" s="113"/>
      <c r="CDY169" s="113"/>
      <c r="CDZ169" s="113"/>
      <c r="CEA169" s="113"/>
      <c r="CEB169" s="113"/>
      <c r="CEC169" s="113"/>
      <c r="CED169" s="113"/>
      <c r="CEE169" s="113"/>
      <c r="CEF169" s="113"/>
      <c r="CEG169" s="113"/>
      <c r="CEH169" s="113"/>
      <c r="CEI169" s="113"/>
      <c r="CEJ169" s="113"/>
      <c r="CEK169" s="113"/>
      <c r="CEL169" s="113"/>
      <c r="CEM169" s="113"/>
      <c r="CEN169" s="113"/>
      <c r="CEO169" s="113"/>
      <c r="CEP169" s="113"/>
      <c r="CEQ169" s="113"/>
      <c r="CER169" s="113"/>
      <c r="CES169" s="113"/>
      <c r="CET169" s="113"/>
      <c r="CEU169" s="113"/>
      <c r="CEV169" s="113"/>
      <c r="CEW169" s="113"/>
      <c r="CEX169" s="113"/>
      <c r="CEY169" s="113"/>
      <c r="CEZ169" s="113"/>
      <c r="CFA169" s="113"/>
      <c r="CFB169" s="113"/>
      <c r="CFC169" s="113"/>
      <c r="CFD169" s="113"/>
      <c r="CFE169" s="113"/>
      <c r="CFF169" s="113"/>
      <c r="CFG169" s="113"/>
      <c r="CFH169" s="113"/>
      <c r="CFI169" s="113"/>
      <c r="CFJ169" s="113"/>
      <c r="CFK169" s="113"/>
      <c r="CFL169" s="113"/>
      <c r="CFM169" s="113"/>
      <c r="CFN169" s="113"/>
      <c r="CFO169" s="113"/>
      <c r="CFP169" s="113"/>
      <c r="CFQ169" s="113"/>
      <c r="CFR169" s="113"/>
      <c r="CFS169" s="113"/>
      <c r="CFT169" s="113"/>
      <c r="CFU169" s="113"/>
      <c r="CFV169" s="113"/>
      <c r="CFW169" s="113"/>
      <c r="CFX169" s="113"/>
      <c r="CFY169" s="113"/>
      <c r="CFZ169" s="113"/>
      <c r="CGA169" s="113"/>
      <c r="CGB169" s="113"/>
      <c r="CGC169" s="113"/>
      <c r="CGD169" s="113"/>
      <c r="CGE169" s="113"/>
      <c r="CGF169" s="113"/>
      <c r="CGG169" s="113"/>
      <c r="CGH169" s="113"/>
      <c r="CGI169" s="113"/>
      <c r="CGJ169" s="113"/>
      <c r="CGK169" s="113"/>
      <c r="CGL169" s="113"/>
      <c r="CGM169" s="113"/>
      <c r="CGN169" s="113"/>
      <c r="CGO169" s="113"/>
      <c r="CGP169" s="113"/>
      <c r="CGQ169" s="113"/>
      <c r="CGR169" s="113"/>
      <c r="CGS169" s="113"/>
      <c r="CGT169" s="113"/>
      <c r="CGU169" s="113"/>
      <c r="CGV169" s="113"/>
      <c r="CGW169" s="113"/>
      <c r="CGX169" s="113"/>
      <c r="CGY169" s="113"/>
      <c r="CGZ169" s="113"/>
      <c r="CHA169" s="113"/>
      <c r="CHB169" s="113"/>
      <c r="CHC169" s="113"/>
      <c r="CHD169" s="113"/>
      <c r="CHE169" s="113"/>
      <c r="CHF169" s="113"/>
      <c r="CHG169" s="113"/>
      <c r="CHH169" s="113"/>
      <c r="CHI169" s="113"/>
      <c r="CHJ169" s="113"/>
      <c r="CHK169" s="113"/>
      <c r="CHL169" s="113"/>
      <c r="CHM169" s="113"/>
      <c r="CHN169" s="113"/>
      <c r="CHO169" s="113"/>
      <c r="CHP169" s="113"/>
      <c r="CHQ169" s="113"/>
      <c r="CHR169" s="113"/>
      <c r="CHS169" s="113"/>
      <c r="CHT169" s="113"/>
      <c r="CHU169" s="113"/>
      <c r="CHV169" s="113"/>
      <c r="CHW169" s="113"/>
      <c r="CHX169" s="113"/>
      <c r="CHY169" s="113"/>
      <c r="CHZ169" s="113"/>
      <c r="CIA169" s="113"/>
      <c r="CIB169" s="113"/>
      <c r="CIC169" s="113"/>
      <c r="CID169" s="113"/>
      <c r="CIE169" s="113"/>
      <c r="CIF169" s="113"/>
      <c r="CIG169" s="113"/>
      <c r="CIH169" s="113"/>
      <c r="CII169" s="113"/>
      <c r="CIJ169" s="113"/>
      <c r="CIK169" s="113"/>
      <c r="CIL169" s="113"/>
      <c r="CIM169" s="113"/>
      <c r="CIN169" s="113"/>
      <c r="CIO169" s="113"/>
      <c r="CIP169" s="113"/>
      <c r="CIQ169" s="113"/>
      <c r="CIR169" s="113"/>
      <c r="CIS169" s="113"/>
      <c r="CIT169" s="113"/>
      <c r="CIU169" s="113"/>
      <c r="CIV169" s="113"/>
      <c r="CIW169" s="113"/>
      <c r="CIX169" s="113"/>
      <c r="CIY169" s="113"/>
      <c r="CIZ169" s="113"/>
      <c r="CJA169" s="113"/>
      <c r="CJB169" s="113"/>
      <c r="CJC169" s="113"/>
      <c r="CJD169" s="113"/>
      <c r="CJE169" s="113"/>
      <c r="CJF169" s="113"/>
      <c r="CJG169" s="113"/>
      <c r="CJH169" s="113"/>
      <c r="CJI169" s="113"/>
      <c r="CJJ169" s="113"/>
      <c r="CJK169" s="113"/>
      <c r="CJL169" s="113"/>
      <c r="CJM169" s="113"/>
      <c r="CJN169" s="113"/>
      <c r="CJO169" s="113"/>
      <c r="CJP169" s="113"/>
      <c r="CJQ169" s="113"/>
      <c r="CJR169" s="113"/>
      <c r="CJS169" s="113"/>
      <c r="CJT169" s="113"/>
      <c r="CJU169" s="113"/>
      <c r="CJV169" s="113"/>
      <c r="CJW169" s="113"/>
      <c r="CJX169" s="113"/>
      <c r="CJY169" s="113"/>
      <c r="CJZ169" s="113"/>
      <c r="CKA169" s="113"/>
      <c r="CKB169" s="113"/>
      <c r="CKC169" s="113"/>
      <c r="CKD169" s="113"/>
      <c r="CKE169" s="113"/>
      <c r="CKF169" s="113"/>
      <c r="CKG169" s="113"/>
      <c r="CKH169" s="113"/>
      <c r="CKI169" s="113"/>
      <c r="CKJ169" s="113"/>
      <c r="CKK169" s="113"/>
      <c r="CKL169" s="113"/>
      <c r="CKM169" s="113"/>
      <c r="CKN169" s="113"/>
      <c r="CKO169" s="113"/>
      <c r="CKP169" s="113"/>
      <c r="CKQ169" s="113"/>
      <c r="CKR169" s="113"/>
      <c r="CKS169" s="113"/>
      <c r="CKT169" s="113"/>
      <c r="CKU169" s="113"/>
      <c r="CKV169" s="113"/>
      <c r="CKW169" s="113"/>
      <c r="CKX169" s="113"/>
      <c r="CKY169" s="113"/>
      <c r="CKZ169" s="113"/>
      <c r="CLA169" s="113"/>
      <c r="CLB169" s="113"/>
      <c r="CLC169" s="113"/>
      <c r="CLD169" s="113"/>
      <c r="CLE169" s="113"/>
      <c r="CLF169" s="113"/>
      <c r="CLG169" s="113"/>
      <c r="CLH169" s="113"/>
      <c r="CLI169" s="113"/>
      <c r="CLJ169" s="113"/>
      <c r="CLK169" s="113"/>
      <c r="CLL169" s="113"/>
      <c r="CLM169" s="113"/>
      <c r="CLN169" s="113"/>
      <c r="CLO169" s="113"/>
      <c r="CLP169" s="113"/>
      <c r="CLQ169" s="113"/>
      <c r="CLR169" s="113"/>
      <c r="CLS169" s="113"/>
      <c r="CLT169" s="113"/>
      <c r="CLU169" s="113"/>
      <c r="CLV169" s="113"/>
      <c r="CLW169" s="113"/>
      <c r="CLX169" s="113"/>
      <c r="CLY169" s="113"/>
      <c r="CLZ169" s="113"/>
      <c r="CMA169" s="113"/>
      <c r="CMB169" s="113"/>
      <c r="CMC169" s="113"/>
      <c r="CMD169" s="113"/>
      <c r="CME169" s="113"/>
      <c r="CMF169" s="113"/>
      <c r="CMG169" s="113"/>
      <c r="CMH169" s="113"/>
      <c r="CMI169" s="113"/>
      <c r="CMJ169" s="113"/>
      <c r="CMK169" s="113"/>
      <c r="CML169" s="113"/>
      <c r="CMM169" s="113"/>
      <c r="CMN169" s="113"/>
      <c r="CMO169" s="113"/>
      <c r="CMP169" s="113"/>
      <c r="CMQ169" s="113"/>
      <c r="CMR169" s="113"/>
      <c r="CMS169" s="113"/>
      <c r="CMT169" s="113"/>
      <c r="CMU169" s="113"/>
      <c r="CMV169" s="113"/>
      <c r="CMW169" s="113"/>
      <c r="CMX169" s="113"/>
      <c r="CMY169" s="113"/>
      <c r="CMZ169" s="113"/>
      <c r="CNA169" s="113"/>
      <c r="CNB169" s="113"/>
      <c r="CNC169" s="113"/>
      <c r="CND169" s="113"/>
      <c r="CNE169" s="113"/>
      <c r="CNF169" s="113"/>
      <c r="CNG169" s="113"/>
      <c r="CNH169" s="113"/>
      <c r="CNI169" s="113"/>
      <c r="CNJ169" s="113"/>
      <c r="CNK169" s="113"/>
      <c r="CNL169" s="113"/>
      <c r="CNM169" s="113"/>
      <c r="CNN169" s="113"/>
      <c r="CNO169" s="113"/>
      <c r="CNP169" s="113"/>
      <c r="CNQ169" s="113"/>
      <c r="CNR169" s="113"/>
      <c r="CNS169" s="113"/>
      <c r="CNT169" s="113"/>
      <c r="CNU169" s="113"/>
      <c r="CNV169" s="113"/>
      <c r="CNW169" s="113"/>
      <c r="CNX169" s="113"/>
      <c r="CNY169" s="113"/>
      <c r="CNZ169" s="113"/>
      <c r="COA169" s="113"/>
      <c r="COB169" s="113"/>
      <c r="COC169" s="113"/>
      <c r="COD169" s="113"/>
      <c r="COE169" s="113"/>
      <c r="COF169" s="113"/>
      <c r="COG169" s="113"/>
      <c r="COH169" s="113"/>
      <c r="COI169" s="113"/>
      <c r="COJ169" s="113"/>
      <c r="COK169" s="113"/>
      <c r="COL169" s="113"/>
      <c r="COM169" s="113"/>
      <c r="CON169" s="113"/>
      <c r="COO169" s="113"/>
      <c r="COP169" s="113"/>
      <c r="COQ169" s="113"/>
      <c r="COR169" s="113"/>
      <c r="COS169" s="113"/>
      <c r="COT169" s="113"/>
      <c r="COU169" s="113"/>
      <c r="COV169" s="113"/>
      <c r="COW169" s="113"/>
      <c r="COX169" s="113"/>
      <c r="COY169" s="113"/>
      <c r="COZ169" s="113"/>
      <c r="CPA169" s="113"/>
      <c r="CPB169" s="113"/>
      <c r="CPC169" s="113"/>
      <c r="CPD169" s="113"/>
      <c r="CPE169" s="113"/>
      <c r="CPF169" s="113"/>
      <c r="CPG169" s="113"/>
      <c r="CPH169" s="113"/>
      <c r="CPI169" s="113"/>
      <c r="CPJ169" s="113"/>
      <c r="CPK169" s="113"/>
      <c r="CPL169" s="113"/>
      <c r="CPM169" s="113"/>
      <c r="CPN169" s="113"/>
      <c r="CPO169" s="113"/>
      <c r="CPP169" s="113"/>
      <c r="CPQ169" s="113"/>
      <c r="CPR169" s="113"/>
      <c r="CPS169" s="113"/>
      <c r="CPT169" s="113"/>
      <c r="CPU169" s="113"/>
      <c r="CPV169" s="113"/>
      <c r="CPW169" s="113"/>
      <c r="CPX169" s="113"/>
      <c r="CPY169" s="113"/>
      <c r="CPZ169" s="113"/>
      <c r="CQA169" s="113"/>
      <c r="CQB169" s="113"/>
      <c r="CQC169" s="113"/>
      <c r="CQD169" s="113"/>
      <c r="CQE169" s="113"/>
      <c r="CQF169" s="113"/>
      <c r="CQG169" s="113"/>
      <c r="CQH169" s="113"/>
      <c r="CQI169" s="113"/>
      <c r="CQJ169" s="113"/>
      <c r="CQK169" s="113"/>
      <c r="CQL169" s="113"/>
      <c r="CQM169" s="113"/>
      <c r="CQN169" s="113"/>
      <c r="CQO169" s="113"/>
      <c r="CQP169" s="113"/>
      <c r="CQQ169" s="113"/>
      <c r="CQR169" s="113"/>
      <c r="CQS169" s="113"/>
      <c r="CQT169" s="113"/>
      <c r="CQU169" s="113"/>
      <c r="CQV169" s="113"/>
      <c r="CQW169" s="113"/>
      <c r="CQX169" s="113"/>
      <c r="CQY169" s="113"/>
      <c r="CQZ169" s="113"/>
      <c r="CRA169" s="113"/>
      <c r="CRB169" s="113"/>
      <c r="CRC169" s="113"/>
      <c r="CRD169" s="113"/>
      <c r="CRE169" s="113"/>
      <c r="CRF169" s="113"/>
      <c r="CRG169" s="113"/>
      <c r="CRH169" s="113"/>
      <c r="CRI169" s="113"/>
      <c r="CRJ169" s="113"/>
      <c r="CRK169" s="113"/>
      <c r="CRL169" s="113"/>
      <c r="CRM169" s="113"/>
      <c r="CRN169" s="113"/>
      <c r="CRO169" s="113"/>
      <c r="CRP169" s="113"/>
      <c r="CRQ169" s="113"/>
      <c r="CRR169" s="113"/>
      <c r="CRS169" s="113"/>
      <c r="CRT169" s="113"/>
      <c r="CRU169" s="113"/>
      <c r="CRV169" s="113"/>
      <c r="CRW169" s="113"/>
      <c r="CRX169" s="113"/>
      <c r="CRY169" s="113"/>
      <c r="CRZ169" s="113"/>
      <c r="CSA169" s="113"/>
      <c r="CSB169" s="113"/>
      <c r="CSC169" s="113"/>
      <c r="CSD169" s="113"/>
      <c r="CSE169" s="113"/>
      <c r="CSF169" s="113"/>
      <c r="CSG169" s="113"/>
      <c r="CSH169" s="113"/>
      <c r="CSI169" s="113"/>
      <c r="CSJ169" s="113"/>
      <c r="CSK169" s="113"/>
      <c r="CSL169" s="113"/>
      <c r="CSM169" s="113"/>
      <c r="CSN169" s="113"/>
      <c r="CSO169" s="113"/>
      <c r="CSP169" s="113"/>
      <c r="CSQ169" s="113"/>
      <c r="CSR169" s="113"/>
      <c r="CSS169" s="113"/>
      <c r="CST169" s="113"/>
      <c r="CSU169" s="113"/>
      <c r="CSV169" s="113"/>
      <c r="CSW169" s="113"/>
      <c r="CSX169" s="113"/>
      <c r="CSY169" s="113"/>
      <c r="CSZ169" s="113"/>
      <c r="CTA169" s="113"/>
      <c r="CTB169" s="113"/>
      <c r="CTC169" s="113"/>
      <c r="CTD169" s="113"/>
      <c r="CTE169" s="113"/>
      <c r="CTF169" s="113"/>
      <c r="CTG169" s="113"/>
      <c r="CTH169" s="113"/>
      <c r="CTI169" s="113"/>
      <c r="CTJ169" s="113"/>
      <c r="CTK169" s="113"/>
      <c r="CTL169" s="113"/>
      <c r="CTM169" s="113"/>
      <c r="CTN169" s="113"/>
      <c r="CTO169" s="113"/>
      <c r="CTP169" s="113"/>
      <c r="CTQ169" s="113"/>
      <c r="CTR169" s="113"/>
      <c r="CTS169" s="113"/>
      <c r="CTT169" s="113"/>
      <c r="CTU169" s="113"/>
      <c r="CTV169" s="113"/>
      <c r="CTW169" s="113"/>
      <c r="CTX169" s="113"/>
      <c r="CTY169" s="113"/>
      <c r="CTZ169" s="113"/>
      <c r="CUA169" s="113"/>
      <c r="CUB169" s="113"/>
      <c r="CUC169" s="113"/>
      <c r="CUD169" s="113"/>
      <c r="CUE169" s="113"/>
      <c r="CUF169" s="113"/>
      <c r="CUG169" s="113"/>
      <c r="CUH169" s="113"/>
      <c r="CUI169" s="113"/>
      <c r="CUJ169" s="113"/>
      <c r="CUK169" s="113"/>
      <c r="CUL169" s="113"/>
      <c r="CUM169" s="113"/>
      <c r="CUN169" s="113"/>
      <c r="CUO169" s="113"/>
      <c r="CUP169" s="113"/>
      <c r="CUQ169" s="113"/>
      <c r="CUR169" s="113"/>
      <c r="CUS169" s="113"/>
      <c r="CUT169" s="113"/>
      <c r="CUU169" s="113"/>
      <c r="CUV169" s="113"/>
      <c r="CUW169" s="113"/>
      <c r="CUX169" s="113"/>
      <c r="CUY169" s="113"/>
      <c r="CUZ169" s="113"/>
      <c r="CVA169" s="113"/>
      <c r="CVB169" s="113"/>
      <c r="CVC169" s="113"/>
      <c r="CVD169" s="113"/>
      <c r="CVE169" s="113"/>
      <c r="CVF169" s="113"/>
      <c r="CVG169" s="113"/>
      <c r="CVH169" s="113"/>
      <c r="CVI169" s="113"/>
      <c r="CVJ169" s="113"/>
      <c r="CVK169" s="113"/>
      <c r="CVL169" s="113"/>
      <c r="CVM169" s="113"/>
      <c r="CVN169" s="113"/>
      <c r="CVO169" s="113"/>
      <c r="CVP169" s="113"/>
      <c r="CVQ169" s="113"/>
      <c r="CVR169" s="113"/>
      <c r="CVS169" s="113"/>
      <c r="CVT169" s="113"/>
      <c r="CVU169" s="113"/>
      <c r="CVV169" s="113"/>
      <c r="CVW169" s="113"/>
      <c r="CVX169" s="113"/>
      <c r="CVY169" s="113"/>
      <c r="CVZ169" s="113"/>
      <c r="CWA169" s="113"/>
      <c r="CWB169" s="113"/>
      <c r="CWC169" s="113"/>
      <c r="CWD169" s="113"/>
      <c r="CWE169" s="113"/>
      <c r="CWF169" s="113"/>
      <c r="CWG169" s="113"/>
      <c r="CWH169" s="113"/>
      <c r="CWI169" s="113"/>
      <c r="CWJ169" s="113"/>
      <c r="CWK169" s="113"/>
      <c r="CWL169" s="113"/>
      <c r="CWM169" s="113"/>
      <c r="CWN169" s="113"/>
      <c r="CWO169" s="113"/>
      <c r="CWP169" s="113"/>
      <c r="CWQ169" s="113"/>
      <c r="CWR169" s="113"/>
      <c r="CWS169" s="113"/>
      <c r="CWT169" s="113"/>
      <c r="CWU169" s="113"/>
      <c r="CWV169" s="113"/>
      <c r="CWW169" s="113"/>
      <c r="CWX169" s="113"/>
      <c r="CWY169" s="113"/>
      <c r="CWZ169" s="113"/>
      <c r="CXA169" s="113"/>
      <c r="CXB169" s="113"/>
      <c r="CXC169" s="113"/>
      <c r="CXD169" s="113"/>
      <c r="CXE169" s="113"/>
      <c r="CXF169" s="113"/>
      <c r="CXG169" s="113"/>
      <c r="CXH169" s="113"/>
      <c r="CXI169" s="113"/>
      <c r="CXJ169" s="113"/>
      <c r="CXK169" s="113"/>
      <c r="CXL169" s="113"/>
      <c r="CXM169" s="113"/>
      <c r="CXN169" s="113"/>
      <c r="CXO169" s="113"/>
      <c r="CXP169" s="113"/>
      <c r="CXQ169" s="113"/>
      <c r="CXR169" s="113"/>
      <c r="CXS169" s="113"/>
      <c r="CXT169" s="113"/>
      <c r="CXU169" s="113"/>
      <c r="CXV169" s="113"/>
      <c r="CXW169" s="113"/>
      <c r="CXX169" s="113"/>
      <c r="CXY169" s="113"/>
      <c r="CXZ169" s="113"/>
      <c r="CYA169" s="113"/>
      <c r="CYB169" s="113"/>
      <c r="CYC169" s="113"/>
      <c r="CYD169" s="113"/>
      <c r="CYE169" s="113"/>
      <c r="CYF169" s="113"/>
      <c r="CYG169" s="113"/>
      <c r="CYH169" s="113"/>
      <c r="CYI169" s="113"/>
      <c r="CYJ169" s="113"/>
      <c r="CYK169" s="113"/>
      <c r="CYL169" s="113"/>
      <c r="CYM169" s="113"/>
      <c r="CYN169" s="113"/>
      <c r="CYO169" s="113"/>
      <c r="CYP169" s="113"/>
      <c r="CYQ169" s="113"/>
      <c r="CYR169" s="113"/>
      <c r="CYS169" s="113"/>
      <c r="CYT169" s="113"/>
      <c r="CYU169" s="113"/>
      <c r="CYV169" s="113"/>
      <c r="CYW169" s="113"/>
      <c r="CYX169" s="113"/>
      <c r="CYY169" s="113"/>
      <c r="CYZ169" s="113"/>
      <c r="CZA169" s="113"/>
      <c r="CZB169" s="113"/>
      <c r="CZC169" s="113"/>
      <c r="CZD169" s="113"/>
      <c r="CZE169" s="113"/>
      <c r="CZF169" s="113"/>
      <c r="CZG169" s="113"/>
      <c r="CZH169" s="113"/>
      <c r="CZI169" s="113"/>
      <c r="CZJ169" s="113"/>
      <c r="CZK169" s="113"/>
      <c r="CZL169" s="113"/>
      <c r="CZM169" s="113"/>
      <c r="CZN169" s="113"/>
      <c r="CZO169" s="113"/>
      <c r="CZP169" s="113"/>
      <c r="CZQ169" s="113"/>
      <c r="CZR169" s="113"/>
      <c r="CZS169" s="113"/>
      <c r="CZT169" s="113"/>
      <c r="CZU169" s="113"/>
      <c r="CZV169" s="113"/>
      <c r="CZW169" s="113"/>
      <c r="CZX169" s="113"/>
      <c r="CZY169" s="113"/>
      <c r="CZZ169" s="113"/>
      <c r="DAA169" s="113"/>
      <c r="DAB169" s="113"/>
      <c r="DAC169" s="113"/>
      <c r="DAD169" s="113"/>
      <c r="DAE169" s="113"/>
      <c r="DAF169" s="113"/>
      <c r="DAG169" s="113"/>
      <c r="DAH169" s="113"/>
      <c r="DAI169" s="113"/>
      <c r="DAJ169" s="113"/>
      <c r="DAK169" s="113"/>
      <c r="DAL169" s="113"/>
      <c r="DAM169" s="113"/>
      <c r="DAN169" s="113"/>
      <c r="DAO169" s="113"/>
      <c r="DAP169" s="113"/>
      <c r="DAQ169" s="113"/>
      <c r="DAR169" s="113"/>
      <c r="DAS169" s="113"/>
      <c r="DAT169" s="113"/>
      <c r="DAU169" s="113"/>
      <c r="DAV169" s="113"/>
      <c r="DAW169" s="113"/>
      <c r="DAX169" s="113"/>
      <c r="DAY169" s="113"/>
      <c r="DAZ169" s="113"/>
      <c r="DBA169" s="113"/>
      <c r="DBB169" s="113"/>
      <c r="DBC169" s="113"/>
      <c r="DBD169" s="113"/>
      <c r="DBE169" s="113"/>
      <c r="DBF169" s="113"/>
      <c r="DBG169" s="113"/>
      <c r="DBH169" s="113"/>
      <c r="DBI169" s="113"/>
      <c r="DBJ169" s="113"/>
      <c r="DBK169" s="113"/>
      <c r="DBL169" s="113"/>
      <c r="DBM169" s="113"/>
      <c r="DBN169" s="113"/>
      <c r="DBO169" s="113"/>
      <c r="DBP169" s="113"/>
      <c r="DBQ169" s="113"/>
      <c r="DBR169" s="113"/>
      <c r="DBS169" s="113"/>
      <c r="DBT169" s="113"/>
      <c r="DBU169" s="113"/>
      <c r="DBV169" s="113"/>
      <c r="DBW169" s="113"/>
      <c r="DBX169" s="113"/>
      <c r="DBY169" s="113"/>
      <c r="DBZ169" s="113"/>
      <c r="DCA169" s="113"/>
      <c r="DCB169" s="113"/>
      <c r="DCC169" s="113"/>
      <c r="DCD169" s="113"/>
      <c r="DCE169" s="113"/>
      <c r="DCF169" s="113"/>
      <c r="DCG169" s="113"/>
      <c r="DCH169" s="113"/>
      <c r="DCI169" s="113"/>
      <c r="DCJ169" s="113"/>
      <c r="DCK169" s="113"/>
      <c r="DCL169" s="113"/>
      <c r="DCM169" s="113"/>
      <c r="DCN169" s="113"/>
      <c r="DCO169" s="113"/>
      <c r="DCP169" s="113"/>
      <c r="DCQ169" s="113"/>
      <c r="DCR169" s="113"/>
      <c r="DCS169" s="113"/>
      <c r="DCT169" s="113"/>
      <c r="DCU169" s="113"/>
      <c r="DCV169" s="113"/>
      <c r="DCW169" s="113"/>
      <c r="DCX169" s="113"/>
      <c r="DCY169" s="113"/>
      <c r="DCZ169" s="113"/>
      <c r="DDA169" s="113"/>
      <c r="DDB169" s="113"/>
      <c r="DDC169" s="113"/>
      <c r="DDD169" s="113"/>
      <c r="DDE169" s="113"/>
      <c r="DDF169" s="113"/>
      <c r="DDG169" s="113"/>
      <c r="DDH169" s="113"/>
      <c r="DDI169" s="113"/>
      <c r="DDJ169" s="113"/>
      <c r="DDK169" s="113"/>
      <c r="DDL169" s="113"/>
      <c r="DDM169" s="113"/>
      <c r="DDN169" s="113"/>
      <c r="DDO169" s="113"/>
      <c r="DDP169" s="113"/>
      <c r="DDQ169" s="113"/>
      <c r="DDR169" s="113"/>
      <c r="DDS169" s="113"/>
      <c r="DDT169" s="113"/>
      <c r="DDU169" s="113"/>
      <c r="DDV169" s="113"/>
      <c r="DDW169" s="113"/>
      <c r="DDX169" s="113"/>
      <c r="DDY169" s="113"/>
      <c r="DDZ169" s="113"/>
      <c r="DEA169" s="113"/>
      <c r="DEB169" s="113"/>
      <c r="DEC169" s="113"/>
      <c r="DED169" s="113"/>
      <c r="DEE169" s="113"/>
      <c r="DEF169" s="113"/>
      <c r="DEG169" s="113"/>
      <c r="DEH169" s="113"/>
      <c r="DEI169" s="113"/>
      <c r="DEJ169" s="113"/>
      <c r="DEK169" s="113"/>
      <c r="DEL169" s="113"/>
      <c r="DEM169" s="113"/>
      <c r="DEN169" s="113"/>
      <c r="DEO169" s="113"/>
      <c r="DEP169" s="113"/>
      <c r="DEQ169" s="113"/>
      <c r="DER169" s="113"/>
      <c r="DES169" s="113"/>
      <c r="DET169" s="113"/>
      <c r="DEU169" s="113"/>
      <c r="DEV169" s="113"/>
      <c r="DEW169" s="113"/>
      <c r="DEX169" s="113"/>
      <c r="DEY169" s="113"/>
      <c r="DEZ169" s="113"/>
      <c r="DFA169" s="113"/>
      <c r="DFB169" s="113"/>
      <c r="DFC169" s="113"/>
      <c r="DFD169" s="113"/>
      <c r="DFE169" s="113"/>
      <c r="DFF169" s="113"/>
      <c r="DFG169" s="113"/>
      <c r="DFH169" s="113"/>
      <c r="DFI169" s="113"/>
      <c r="DFJ169" s="113"/>
      <c r="DFK169" s="113"/>
      <c r="DFL169" s="113"/>
      <c r="DFM169" s="113"/>
      <c r="DFN169" s="113"/>
      <c r="DFO169" s="113"/>
      <c r="DFP169" s="113"/>
      <c r="DFQ169" s="113"/>
      <c r="DFR169" s="113"/>
      <c r="DFS169" s="113"/>
      <c r="DFT169" s="113"/>
      <c r="DFU169" s="113"/>
      <c r="DFV169" s="113"/>
      <c r="DFW169" s="113"/>
      <c r="DFX169" s="113"/>
      <c r="DFY169" s="113"/>
      <c r="DFZ169" s="113"/>
      <c r="DGA169" s="113"/>
      <c r="DGB169" s="113"/>
      <c r="DGC169" s="113"/>
      <c r="DGD169" s="113"/>
      <c r="DGE169" s="113"/>
      <c r="DGF169" s="113"/>
      <c r="DGG169" s="113"/>
      <c r="DGH169" s="113"/>
      <c r="DGI169" s="113"/>
      <c r="DGJ169" s="113"/>
      <c r="DGK169" s="113"/>
      <c r="DGL169" s="113"/>
      <c r="DGM169" s="113"/>
      <c r="DGN169" s="113"/>
      <c r="DGO169" s="113"/>
      <c r="DGP169" s="113"/>
      <c r="DGQ169" s="113"/>
      <c r="DGR169" s="113"/>
      <c r="DGS169" s="113"/>
      <c r="DGT169" s="113"/>
      <c r="DGU169" s="113"/>
      <c r="DGV169" s="113"/>
      <c r="DGW169" s="113"/>
      <c r="DGX169" s="113"/>
      <c r="DGY169" s="113"/>
      <c r="DGZ169" s="113"/>
      <c r="DHA169" s="113"/>
      <c r="DHB169" s="113"/>
      <c r="DHC169" s="113"/>
      <c r="DHD169" s="113"/>
      <c r="DHE169" s="113"/>
      <c r="DHF169" s="113"/>
      <c r="DHG169" s="113"/>
      <c r="DHH169" s="113"/>
      <c r="DHI169" s="113"/>
      <c r="DHJ169" s="113"/>
      <c r="DHK169" s="113"/>
      <c r="DHL169" s="113"/>
      <c r="DHM169" s="113"/>
      <c r="DHN169" s="113"/>
      <c r="DHO169" s="113"/>
      <c r="DHP169" s="113"/>
      <c r="DHQ169" s="113"/>
      <c r="DHR169" s="113"/>
      <c r="DHS169" s="113"/>
      <c r="DHT169" s="113"/>
      <c r="DHU169" s="113"/>
      <c r="DHV169" s="113"/>
      <c r="DHW169" s="113"/>
      <c r="DHX169" s="113"/>
      <c r="DHY169" s="113"/>
      <c r="DHZ169" s="113"/>
      <c r="DIA169" s="113"/>
      <c r="DIB169" s="113"/>
      <c r="DIC169" s="113"/>
      <c r="DID169" s="113"/>
      <c r="DIE169" s="113"/>
      <c r="DIF169" s="113"/>
      <c r="DIG169" s="113"/>
      <c r="DIH169" s="113"/>
      <c r="DII169" s="113"/>
      <c r="DIJ169" s="113"/>
      <c r="DIK169" s="113"/>
      <c r="DIL169" s="113"/>
      <c r="DIM169" s="113"/>
      <c r="DIN169" s="113"/>
      <c r="DIO169" s="113"/>
      <c r="DIP169" s="113"/>
      <c r="DIQ169" s="113"/>
      <c r="DIR169" s="113"/>
      <c r="DIS169" s="113"/>
      <c r="DIT169" s="113"/>
      <c r="DIU169" s="113"/>
      <c r="DIV169" s="113"/>
      <c r="DIW169" s="113"/>
      <c r="DIX169" s="113"/>
      <c r="DIY169" s="113"/>
      <c r="DIZ169" s="113"/>
      <c r="DJA169" s="113"/>
      <c r="DJB169" s="113"/>
      <c r="DJC169" s="113"/>
      <c r="DJD169" s="113"/>
      <c r="DJE169" s="113"/>
      <c r="DJF169" s="113"/>
      <c r="DJG169" s="113"/>
      <c r="DJH169" s="113"/>
      <c r="DJI169" s="113"/>
      <c r="DJJ169" s="113"/>
      <c r="DJK169" s="113"/>
      <c r="DJL169" s="113"/>
      <c r="DJM169" s="113"/>
      <c r="DJN169" s="113"/>
      <c r="DJO169" s="113"/>
      <c r="DJP169" s="113"/>
      <c r="DJQ169" s="113"/>
      <c r="DJR169" s="113"/>
      <c r="DJS169" s="113"/>
      <c r="DJT169" s="113"/>
      <c r="DJU169" s="113"/>
      <c r="DJV169" s="113"/>
      <c r="DJW169" s="113"/>
      <c r="DJX169" s="113"/>
      <c r="DJY169" s="113"/>
      <c r="DJZ169" s="113"/>
      <c r="DKA169" s="113"/>
      <c r="DKB169" s="113"/>
      <c r="DKC169" s="113"/>
      <c r="DKD169" s="113"/>
      <c r="DKE169" s="113"/>
      <c r="DKF169" s="113"/>
      <c r="DKG169" s="113"/>
      <c r="DKH169" s="113"/>
      <c r="DKI169" s="113"/>
      <c r="DKJ169" s="113"/>
      <c r="DKK169" s="113"/>
      <c r="DKL169" s="113"/>
      <c r="DKM169" s="113"/>
      <c r="DKN169" s="113"/>
      <c r="DKO169" s="113"/>
      <c r="DKP169" s="113"/>
      <c r="DKQ169" s="113"/>
      <c r="DKR169" s="113"/>
      <c r="DKS169" s="113"/>
      <c r="DKT169" s="113"/>
      <c r="DKU169" s="113"/>
      <c r="DKV169" s="113"/>
      <c r="DKW169" s="113"/>
      <c r="DKX169" s="113"/>
      <c r="DKY169" s="113"/>
      <c r="DKZ169" s="113"/>
      <c r="DLA169" s="113"/>
      <c r="DLB169" s="113"/>
      <c r="DLC169" s="113"/>
      <c r="DLD169" s="113"/>
      <c r="DLE169" s="113"/>
      <c r="DLF169" s="113"/>
      <c r="DLG169" s="113"/>
      <c r="DLH169" s="113"/>
      <c r="DLI169" s="113"/>
      <c r="DLJ169" s="113"/>
      <c r="DLK169" s="113"/>
      <c r="DLL169" s="113"/>
      <c r="DLM169" s="113"/>
      <c r="DLN169" s="113"/>
      <c r="DLO169" s="113"/>
      <c r="DLP169" s="113"/>
      <c r="DLQ169" s="113"/>
      <c r="DLR169" s="113"/>
      <c r="DLS169" s="113"/>
      <c r="DLT169" s="113"/>
      <c r="DLU169" s="113"/>
      <c r="DLV169" s="113"/>
      <c r="DLW169" s="113"/>
      <c r="DLX169" s="113"/>
      <c r="DLY169" s="113"/>
      <c r="DLZ169" s="113"/>
      <c r="DMA169" s="113"/>
      <c r="DMB169" s="113"/>
      <c r="DMC169" s="113"/>
      <c r="DMD169" s="113"/>
      <c r="DME169" s="113"/>
      <c r="DMF169" s="113"/>
      <c r="DMG169" s="113"/>
      <c r="DMH169" s="113"/>
      <c r="DMI169" s="113"/>
      <c r="DMJ169" s="113"/>
      <c r="DMK169" s="113"/>
      <c r="DML169" s="113"/>
      <c r="DMM169" s="113"/>
      <c r="DMN169" s="113"/>
      <c r="DMO169" s="113"/>
      <c r="DMP169" s="113"/>
      <c r="DMQ169" s="113"/>
      <c r="DMR169" s="113"/>
      <c r="DMS169" s="113"/>
      <c r="DMT169" s="113"/>
      <c r="DMU169" s="113"/>
      <c r="DMV169" s="113"/>
      <c r="DMW169" s="113"/>
      <c r="DMX169" s="113"/>
      <c r="DMY169" s="113"/>
      <c r="DMZ169" s="113"/>
      <c r="DNA169" s="113"/>
      <c r="DNB169" s="113"/>
      <c r="DNC169" s="113"/>
      <c r="DND169" s="113"/>
      <c r="DNE169" s="113"/>
      <c r="DNF169" s="113"/>
      <c r="DNG169" s="113"/>
      <c r="DNH169" s="113"/>
      <c r="DNI169" s="113"/>
      <c r="DNJ169" s="113"/>
      <c r="DNK169" s="113"/>
      <c r="DNL169" s="113"/>
      <c r="DNM169" s="113"/>
      <c r="DNN169" s="113"/>
      <c r="DNO169" s="113"/>
      <c r="DNP169" s="113"/>
      <c r="DNQ169" s="113"/>
      <c r="DNR169" s="113"/>
      <c r="DNS169" s="113"/>
      <c r="DNT169" s="113"/>
      <c r="DNU169" s="113"/>
      <c r="DNV169" s="113"/>
      <c r="DNW169" s="113"/>
      <c r="DNX169" s="113"/>
      <c r="DNY169" s="113"/>
      <c r="DNZ169" s="113"/>
      <c r="DOA169" s="113"/>
      <c r="DOB169" s="113"/>
      <c r="DOC169" s="113"/>
      <c r="DOD169" s="113"/>
      <c r="DOE169" s="113"/>
      <c r="DOF169" s="113"/>
      <c r="DOG169" s="113"/>
      <c r="DOH169" s="113"/>
      <c r="DOI169" s="113"/>
      <c r="DOJ169" s="113"/>
      <c r="DOK169" s="113"/>
      <c r="DOL169" s="113"/>
      <c r="DOM169" s="113"/>
      <c r="DON169" s="113"/>
      <c r="DOO169" s="113"/>
      <c r="DOP169" s="113"/>
      <c r="DOQ169" s="113"/>
      <c r="DOR169" s="113"/>
      <c r="DOS169" s="113"/>
      <c r="DOT169" s="113"/>
      <c r="DOU169" s="113"/>
      <c r="DOV169" s="113"/>
      <c r="DOW169" s="113"/>
      <c r="DOX169" s="113"/>
      <c r="DOY169" s="113"/>
      <c r="DOZ169" s="113"/>
      <c r="DPA169" s="113"/>
      <c r="DPB169" s="113"/>
      <c r="DPC169" s="113"/>
      <c r="DPD169" s="113"/>
      <c r="DPE169" s="113"/>
      <c r="DPF169" s="113"/>
      <c r="DPG169" s="113"/>
      <c r="DPH169" s="113"/>
      <c r="DPI169" s="113"/>
      <c r="DPJ169" s="113"/>
      <c r="DPK169" s="113"/>
      <c r="DPL169" s="113"/>
      <c r="DPM169" s="113"/>
      <c r="DPN169" s="113"/>
      <c r="DPO169" s="113"/>
      <c r="DPP169" s="113"/>
      <c r="DPQ169" s="113"/>
      <c r="DPR169" s="113"/>
      <c r="DPS169" s="113"/>
      <c r="DPT169" s="113"/>
      <c r="DPU169" s="113"/>
      <c r="DPV169" s="113"/>
      <c r="DPW169" s="113"/>
      <c r="DPX169" s="113"/>
      <c r="DPY169" s="113"/>
      <c r="DPZ169" s="113"/>
      <c r="DQA169" s="113"/>
      <c r="DQB169" s="113"/>
      <c r="DQC169" s="113"/>
      <c r="DQD169" s="113"/>
      <c r="DQE169" s="113"/>
      <c r="DQF169" s="113"/>
      <c r="DQG169" s="113"/>
      <c r="DQH169" s="113"/>
      <c r="DQI169" s="113"/>
      <c r="DQJ169" s="113"/>
      <c r="DQK169" s="113"/>
      <c r="DQL169" s="113"/>
      <c r="DQM169" s="113"/>
      <c r="DQN169" s="113"/>
      <c r="DQO169" s="113"/>
      <c r="DQP169" s="113"/>
      <c r="DQQ169" s="113"/>
      <c r="DQR169" s="113"/>
      <c r="DQS169" s="113"/>
      <c r="DQT169" s="113"/>
      <c r="DQU169" s="113"/>
      <c r="DQV169" s="113"/>
      <c r="DQW169" s="113"/>
      <c r="DQX169" s="113"/>
      <c r="DQY169" s="113"/>
      <c r="DQZ169" s="113"/>
      <c r="DRA169" s="113"/>
      <c r="DRB169" s="113"/>
      <c r="DRC169" s="113"/>
      <c r="DRD169" s="113"/>
      <c r="DRE169" s="113"/>
      <c r="DRF169" s="113"/>
      <c r="DRG169" s="113"/>
      <c r="DRH169" s="113"/>
      <c r="DRI169" s="113"/>
      <c r="DRJ169" s="113"/>
      <c r="DRK169" s="113"/>
      <c r="DRL169" s="113"/>
      <c r="DRM169" s="113"/>
      <c r="DRN169" s="113"/>
      <c r="DRO169" s="113"/>
      <c r="DRP169" s="113"/>
      <c r="DRQ169" s="113"/>
      <c r="DRR169" s="113"/>
      <c r="DRS169" s="113"/>
      <c r="DRT169" s="113"/>
      <c r="DRU169" s="113"/>
      <c r="DRV169" s="113"/>
      <c r="DRW169" s="113"/>
      <c r="DRX169" s="113"/>
      <c r="DRY169" s="113"/>
      <c r="DRZ169" s="113"/>
      <c r="DSA169" s="113"/>
      <c r="DSB169" s="113"/>
      <c r="DSC169" s="113"/>
      <c r="DSD169" s="113"/>
      <c r="DSE169" s="113"/>
      <c r="DSF169" s="113"/>
      <c r="DSG169" s="113"/>
      <c r="DSH169" s="113"/>
      <c r="DSI169" s="113"/>
      <c r="DSJ169" s="113"/>
      <c r="DSK169" s="113"/>
      <c r="DSL169" s="113"/>
      <c r="DSM169" s="113"/>
      <c r="DSN169" s="113"/>
      <c r="DSO169" s="113"/>
      <c r="DSP169" s="113"/>
      <c r="DSQ169" s="113"/>
      <c r="DSR169" s="113"/>
      <c r="DSS169" s="113"/>
      <c r="DST169" s="113"/>
      <c r="DSU169" s="113"/>
      <c r="DSV169" s="113"/>
      <c r="DSW169" s="113"/>
      <c r="DSX169" s="113"/>
      <c r="DSY169" s="113"/>
      <c r="DSZ169" s="113"/>
      <c r="DTA169" s="113"/>
      <c r="DTB169" s="113"/>
      <c r="DTC169" s="113"/>
      <c r="DTD169" s="113"/>
      <c r="DTE169" s="113"/>
      <c r="DTF169" s="113"/>
      <c r="DTG169" s="113"/>
      <c r="DTH169" s="113"/>
      <c r="DTI169" s="113"/>
      <c r="DTJ169" s="113"/>
      <c r="DTK169" s="113"/>
      <c r="DTL169" s="113"/>
      <c r="DTM169" s="113"/>
      <c r="DTN169" s="113"/>
      <c r="DTO169" s="113"/>
      <c r="DTP169" s="113"/>
      <c r="DTQ169" s="113"/>
      <c r="DTR169" s="113"/>
      <c r="DTS169" s="113"/>
      <c r="DTT169" s="113"/>
      <c r="DTU169" s="113"/>
      <c r="DTV169" s="113"/>
      <c r="DTW169" s="113"/>
      <c r="DTX169" s="113"/>
      <c r="DTY169" s="113"/>
      <c r="DTZ169" s="113"/>
      <c r="DUA169" s="113"/>
      <c r="DUB169" s="113"/>
      <c r="DUC169" s="113"/>
      <c r="DUD169" s="113"/>
      <c r="DUE169" s="113"/>
      <c r="DUF169" s="113"/>
      <c r="DUG169" s="113"/>
      <c r="DUH169" s="113"/>
      <c r="DUI169" s="113"/>
      <c r="DUJ169" s="113"/>
      <c r="DUK169" s="113"/>
      <c r="DUL169" s="113"/>
      <c r="DUM169" s="113"/>
      <c r="DUN169" s="113"/>
      <c r="DUO169" s="113"/>
      <c r="DUP169" s="113"/>
      <c r="DUQ169" s="113"/>
      <c r="DUR169" s="113"/>
      <c r="DUS169" s="113"/>
      <c r="DUT169" s="113"/>
      <c r="DUU169" s="113"/>
      <c r="DUV169" s="113"/>
      <c r="DUW169" s="113"/>
      <c r="DUX169" s="113"/>
      <c r="DUY169" s="113"/>
      <c r="DUZ169" s="113"/>
      <c r="DVA169" s="113"/>
      <c r="DVB169" s="113"/>
      <c r="DVC169" s="113"/>
      <c r="DVD169" s="113"/>
      <c r="DVE169" s="113"/>
      <c r="DVF169" s="113"/>
      <c r="DVG169" s="113"/>
      <c r="DVH169" s="113"/>
      <c r="DVI169" s="113"/>
      <c r="DVJ169" s="113"/>
      <c r="DVK169" s="113"/>
      <c r="DVL169" s="113"/>
      <c r="DVM169" s="113"/>
      <c r="DVN169" s="113"/>
      <c r="DVO169" s="113"/>
      <c r="DVP169" s="113"/>
      <c r="DVQ169" s="113"/>
      <c r="DVR169" s="113"/>
      <c r="DVS169" s="113"/>
      <c r="DVT169" s="113"/>
      <c r="DVU169" s="113"/>
      <c r="DVV169" s="113"/>
      <c r="DVW169" s="113"/>
      <c r="DVX169" s="113"/>
      <c r="DVY169" s="113"/>
      <c r="DVZ169" s="113"/>
      <c r="DWA169" s="113"/>
      <c r="DWB169" s="113"/>
      <c r="DWC169" s="113"/>
      <c r="DWD169" s="113"/>
      <c r="DWE169" s="113"/>
      <c r="DWF169" s="113"/>
      <c r="DWG169" s="113"/>
      <c r="DWH169" s="113"/>
      <c r="DWI169" s="113"/>
      <c r="DWJ169" s="113"/>
      <c r="DWK169" s="113"/>
      <c r="DWL169" s="113"/>
      <c r="DWM169" s="113"/>
      <c r="DWN169" s="113"/>
      <c r="DWO169" s="113"/>
      <c r="DWP169" s="113"/>
      <c r="DWQ169" s="113"/>
      <c r="DWR169" s="113"/>
      <c r="DWS169" s="113"/>
      <c r="DWT169" s="113"/>
      <c r="DWU169" s="113"/>
      <c r="DWV169" s="113"/>
      <c r="DWW169" s="113"/>
      <c r="DWX169" s="113"/>
      <c r="DWY169" s="113"/>
      <c r="DWZ169" s="113"/>
      <c r="DXA169" s="113"/>
      <c r="DXB169" s="113"/>
      <c r="DXC169" s="113"/>
      <c r="DXD169" s="113"/>
      <c r="DXE169" s="113"/>
      <c r="DXF169" s="113"/>
      <c r="DXG169" s="113"/>
      <c r="DXH169" s="113"/>
      <c r="DXI169" s="113"/>
      <c r="DXJ169" s="113"/>
      <c r="DXK169" s="113"/>
      <c r="DXL169" s="113"/>
      <c r="DXM169" s="113"/>
      <c r="DXN169" s="113"/>
      <c r="DXO169" s="113"/>
      <c r="DXP169" s="113"/>
      <c r="DXQ169" s="113"/>
      <c r="DXR169" s="113"/>
      <c r="DXS169" s="113"/>
      <c r="DXT169" s="113"/>
      <c r="DXU169" s="113"/>
      <c r="DXV169" s="113"/>
      <c r="DXW169" s="113"/>
      <c r="DXX169" s="113"/>
      <c r="DXY169" s="113"/>
      <c r="DXZ169" s="113"/>
      <c r="DYA169" s="113"/>
      <c r="DYB169" s="113"/>
      <c r="DYC169" s="113"/>
      <c r="DYD169" s="113"/>
      <c r="DYE169" s="113"/>
      <c r="DYF169" s="113"/>
      <c r="DYG169" s="113"/>
      <c r="DYH169" s="113"/>
      <c r="DYI169" s="113"/>
      <c r="DYJ169" s="113"/>
      <c r="DYK169" s="113"/>
      <c r="DYL169" s="113"/>
      <c r="DYM169" s="113"/>
      <c r="DYN169" s="113"/>
      <c r="DYO169" s="113"/>
      <c r="DYP169" s="113"/>
      <c r="DYQ169" s="113"/>
      <c r="DYR169" s="113"/>
      <c r="DYS169" s="113"/>
      <c r="DYT169" s="113"/>
      <c r="DYU169" s="113"/>
      <c r="DYV169" s="113"/>
      <c r="DYW169" s="113"/>
      <c r="DYX169" s="113"/>
      <c r="DYY169" s="113"/>
      <c r="DYZ169" s="113"/>
      <c r="DZA169" s="113"/>
      <c r="DZB169" s="113"/>
      <c r="DZC169" s="113"/>
      <c r="DZD169" s="113"/>
      <c r="DZE169" s="113"/>
      <c r="DZF169" s="113"/>
      <c r="DZG169" s="113"/>
      <c r="DZH169" s="113"/>
      <c r="DZI169" s="113"/>
      <c r="DZJ169" s="113"/>
      <c r="DZK169" s="113"/>
      <c r="DZL169" s="113"/>
      <c r="DZM169" s="113"/>
      <c r="DZN169" s="113"/>
      <c r="DZO169" s="113"/>
      <c r="DZP169" s="113"/>
      <c r="DZQ169" s="113"/>
      <c r="DZR169" s="113"/>
      <c r="DZS169" s="113"/>
      <c r="DZT169" s="113"/>
      <c r="DZU169" s="113"/>
      <c r="DZV169" s="113"/>
      <c r="DZW169" s="113"/>
      <c r="DZX169" s="113"/>
      <c r="DZY169" s="113"/>
      <c r="DZZ169" s="113"/>
      <c r="EAA169" s="113"/>
      <c r="EAB169" s="113"/>
      <c r="EAC169" s="113"/>
      <c r="EAD169" s="113"/>
      <c r="EAE169" s="113"/>
      <c r="EAF169" s="113"/>
      <c r="EAG169" s="113"/>
      <c r="EAH169" s="113"/>
      <c r="EAI169" s="113"/>
      <c r="EAJ169" s="113"/>
      <c r="EAK169" s="113"/>
      <c r="EAL169" s="113"/>
      <c r="EAM169" s="113"/>
      <c r="EAN169" s="113"/>
      <c r="EAO169" s="113"/>
      <c r="EAP169" s="113"/>
      <c r="EAQ169" s="113"/>
      <c r="EAR169" s="113"/>
      <c r="EAS169" s="113"/>
      <c r="EAT169" s="113"/>
      <c r="EAU169" s="113"/>
      <c r="EAV169" s="113"/>
      <c r="EAW169" s="113"/>
      <c r="EAX169" s="113"/>
      <c r="EAY169" s="113"/>
      <c r="EAZ169" s="113"/>
      <c r="EBA169" s="113"/>
      <c r="EBB169" s="113"/>
      <c r="EBC169" s="113"/>
      <c r="EBD169" s="113"/>
      <c r="EBE169" s="113"/>
      <c r="EBF169" s="113"/>
      <c r="EBG169" s="113"/>
      <c r="EBH169" s="113"/>
      <c r="EBI169" s="113"/>
      <c r="EBJ169" s="113"/>
      <c r="EBK169" s="113"/>
      <c r="EBL169" s="113"/>
      <c r="EBM169" s="113"/>
      <c r="EBN169" s="113"/>
      <c r="EBO169" s="113"/>
      <c r="EBP169" s="113"/>
      <c r="EBQ169" s="113"/>
      <c r="EBR169" s="113"/>
      <c r="EBS169" s="113"/>
      <c r="EBT169" s="113"/>
      <c r="EBU169" s="113"/>
      <c r="EBV169" s="113"/>
      <c r="EBW169" s="113"/>
      <c r="EBX169" s="113"/>
      <c r="EBY169" s="113"/>
      <c r="EBZ169" s="113"/>
      <c r="ECA169" s="113"/>
      <c r="ECB169" s="113"/>
      <c r="ECC169" s="113"/>
      <c r="ECD169" s="113"/>
      <c r="ECE169" s="113"/>
      <c r="ECF169" s="113"/>
      <c r="ECG169" s="113"/>
      <c r="ECH169" s="113"/>
      <c r="ECI169" s="113"/>
      <c r="ECJ169" s="113"/>
      <c r="ECK169" s="113"/>
      <c r="ECL169" s="113"/>
      <c r="ECM169" s="113"/>
      <c r="ECN169" s="113"/>
      <c r="ECO169" s="113"/>
      <c r="ECP169" s="113"/>
      <c r="ECQ169" s="113"/>
      <c r="ECR169" s="113"/>
      <c r="ECS169" s="113"/>
      <c r="ECT169" s="113"/>
      <c r="ECU169" s="113"/>
      <c r="ECV169" s="113"/>
      <c r="ECW169" s="113"/>
      <c r="ECX169" s="113"/>
      <c r="ECY169" s="113"/>
      <c r="ECZ169" s="113"/>
      <c r="EDA169" s="113"/>
      <c r="EDB169" s="113"/>
      <c r="EDC169" s="113"/>
      <c r="EDD169" s="113"/>
      <c r="EDE169" s="113"/>
      <c r="EDF169" s="113"/>
      <c r="EDG169" s="113"/>
      <c r="EDH169" s="113"/>
      <c r="EDI169" s="113"/>
      <c r="EDJ169" s="113"/>
      <c r="EDK169" s="113"/>
      <c r="EDL169" s="113"/>
      <c r="EDM169" s="113"/>
      <c r="EDN169" s="113"/>
      <c r="EDO169" s="113"/>
      <c r="EDP169" s="113"/>
      <c r="EDQ169" s="113"/>
      <c r="EDR169" s="113"/>
      <c r="EDS169" s="113"/>
      <c r="EDT169" s="113"/>
      <c r="EDU169" s="113"/>
      <c r="EDV169" s="113"/>
      <c r="EDW169" s="113"/>
      <c r="EDX169" s="113"/>
      <c r="EDY169" s="113"/>
      <c r="EDZ169" s="113"/>
      <c r="EEA169" s="113"/>
      <c r="EEB169" s="113"/>
      <c r="EEC169" s="113"/>
      <c r="EED169" s="113"/>
      <c r="EEE169" s="113"/>
      <c r="EEF169" s="113"/>
      <c r="EEG169" s="113"/>
      <c r="EEH169" s="113"/>
      <c r="EEI169" s="113"/>
      <c r="EEJ169" s="113"/>
      <c r="EEK169" s="113"/>
      <c r="EEL169" s="113"/>
      <c r="EEM169" s="113"/>
      <c r="EEN169" s="113"/>
      <c r="EEO169" s="113"/>
      <c r="EEP169" s="113"/>
      <c r="EEQ169" s="113"/>
      <c r="EER169" s="113"/>
      <c r="EES169" s="113"/>
      <c r="EET169" s="113"/>
      <c r="EEU169" s="113"/>
      <c r="EEV169" s="113"/>
      <c r="EEW169" s="113"/>
      <c r="EEX169" s="113"/>
      <c r="EEY169" s="113"/>
      <c r="EEZ169" s="113"/>
      <c r="EFA169" s="113"/>
      <c r="EFB169" s="113"/>
      <c r="EFC169" s="113"/>
      <c r="EFD169" s="113"/>
      <c r="EFE169" s="113"/>
      <c r="EFF169" s="113"/>
      <c r="EFG169" s="113"/>
      <c r="EFH169" s="113"/>
      <c r="EFI169" s="113"/>
      <c r="EFJ169" s="113"/>
      <c r="EFK169" s="113"/>
      <c r="EFL169" s="113"/>
      <c r="EFM169" s="113"/>
      <c r="EFN169" s="113"/>
      <c r="EFO169" s="113"/>
      <c r="EFP169" s="113"/>
      <c r="EFQ169" s="113"/>
      <c r="EFR169" s="113"/>
      <c r="EFS169" s="113"/>
      <c r="EFT169" s="113"/>
      <c r="EFU169" s="113"/>
      <c r="EFV169" s="113"/>
      <c r="EFW169" s="113"/>
      <c r="EFX169" s="113"/>
      <c r="EFY169" s="113"/>
      <c r="EFZ169" s="113"/>
      <c r="EGA169" s="113"/>
      <c r="EGB169" s="113"/>
      <c r="EGC169" s="113"/>
      <c r="EGD169" s="113"/>
      <c r="EGE169" s="113"/>
      <c r="EGF169" s="113"/>
      <c r="EGG169" s="113"/>
      <c r="EGH169" s="113"/>
      <c r="EGI169" s="113"/>
      <c r="EGJ169" s="113"/>
      <c r="EGK169" s="113"/>
      <c r="EGL169" s="113"/>
      <c r="EGM169" s="113"/>
      <c r="EGN169" s="113"/>
      <c r="EGO169" s="113"/>
      <c r="EGP169" s="113"/>
      <c r="EGQ169" s="113"/>
      <c r="EGR169" s="113"/>
      <c r="EGS169" s="113"/>
      <c r="EGT169" s="113"/>
      <c r="EGU169" s="113"/>
      <c r="EGV169" s="113"/>
      <c r="EGW169" s="113"/>
      <c r="EGX169" s="113"/>
      <c r="EGY169" s="113"/>
      <c r="EGZ169" s="113"/>
      <c r="EHA169" s="113"/>
      <c r="EHB169" s="113"/>
      <c r="EHC169" s="113"/>
      <c r="EHD169" s="113"/>
      <c r="EHE169" s="113"/>
      <c r="EHF169" s="113"/>
      <c r="EHG169" s="113"/>
      <c r="EHH169" s="113"/>
      <c r="EHI169" s="113"/>
      <c r="EHJ169" s="113"/>
      <c r="EHK169" s="113"/>
      <c r="EHL169" s="113"/>
      <c r="EHM169" s="113"/>
      <c r="EHN169" s="113"/>
      <c r="EHO169" s="113"/>
      <c r="EHP169" s="113"/>
      <c r="EHQ169" s="113"/>
      <c r="EHR169" s="113"/>
      <c r="EHS169" s="113"/>
      <c r="EHT169" s="113"/>
      <c r="EHU169" s="113"/>
      <c r="EHV169" s="113"/>
      <c r="EHW169" s="113"/>
      <c r="EHX169" s="113"/>
      <c r="EHY169" s="113"/>
      <c r="EHZ169" s="113"/>
      <c r="EIA169" s="113"/>
      <c r="EIB169" s="113"/>
      <c r="EIC169" s="113"/>
      <c r="EID169" s="113"/>
      <c r="EIE169" s="113"/>
      <c r="EIF169" s="113"/>
      <c r="EIG169" s="113"/>
      <c r="EIH169" s="113"/>
      <c r="EII169" s="113"/>
      <c r="EIJ169" s="113"/>
      <c r="EIK169" s="113"/>
      <c r="EIL169" s="113"/>
      <c r="EIM169" s="113"/>
      <c r="EIN169" s="113"/>
      <c r="EIO169" s="113"/>
      <c r="EIP169" s="113"/>
      <c r="EIQ169" s="113"/>
      <c r="EIR169" s="113"/>
      <c r="EIS169" s="113"/>
      <c r="EIT169" s="113"/>
      <c r="EIU169" s="113"/>
      <c r="EIV169" s="113"/>
      <c r="EIW169" s="113"/>
      <c r="EIX169" s="113"/>
      <c r="EIY169" s="113"/>
      <c r="EIZ169" s="113"/>
      <c r="EJA169" s="113"/>
      <c r="EJB169" s="113"/>
      <c r="EJC169" s="113"/>
      <c r="EJD169" s="113"/>
      <c r="EJE169" s="113"/>
      <c r="EJF169" s="113"/>
      <c r="EJG169" s="113"/>
      <c r="EJH169" s="113"/>
      <c r="EJI169" s="113"/>
      <c r="EJJ169" s="113"/>
      <c r="EJK169" s="113"/>
      <c r="EJL169" s="113"/>
      <c r="EJM169" s="113"/>
      <c r="EJN169" s="113"/>
      <c r="EJO169" s="113"/>
      <c r="EJP169" s="113"/>
      <c r="EJQ169" s="113"/>
      <c r="EJR169" s="113"/>
      <c r="EJS169" s="113"/>
      <c r="EJT169" s="113"/>
      <c r="EJU169" s="113"/>
      <c r="EJV169" s="113"/>
      <c r="EJW169" s="113"/>
      <c r="EJX169" s="113"/>
      <c r="EJY169" s="113"/>
      <c r="EJZ169" s="113"/>
      <c r="EKA169" s="113"/>
      <c r="EKB169" s="113"/>
      <c r="EKC169" s="113"/>
      <c r="EKD169" s="113"/>
      <c r="EKE169" s="113"/>
      <c r="EKF169" s="113"/>
      <c r="EKG169" s="113"/>
      <c r="EKH169" s="113"/>
      <c r="EKI169" s="113"/>
      <c r="EKJ169" s="113"/>
      <c r="EKK169" s="113"/>
      <c r="EKL169" s="113"/>
      <c r="EKM169" s="113"/>
      <c r="EKN169" s="113"/>
      <c r="EKO169" s="113"/>
      <c r="EKP169" s="113"/>
      <c r="EKQ169" s="113"/>
      <c r="EKR169" s="113"/>
      <c r="EKS169" s="113"/>
      <c r="EKT169" s="113"/>
      <c r="EKU169" s="113"/>
      <c r="EKV169" s="113"/>
      <c r="EKW169" s="113"/>
      <c r="EKX169" s="113"/>
      <c r="EKY169" s="113"/>
      <c r="EKZ169" s="113"/>
      <c r="ELA169" s="113"/>
      <c r="ELB169" s="113"/>
      <c r="ELC169" s="113"/>
      <c r="ELD169" s="113"/>
      <c r="ELE169" s="113"/>
      <c r="ELF169" s="113"/>
      <c r="ELG169" s="113"/>
      <c r="ELH169" s="113"/>
      <c r="ELI169" s="113"/>
      <c r="ELJ169" s="113"/>
      <c r="ELK169" s="113"/>
      <c r="ELL169" s="113"/>
      <c r="ELM169" s="113"/>
      <c r="ELN169" s="113"/>
      <c r="ELO169" s="113"/>
      <c r="ELP169" s="113"/>
      <c r="ELQ169" s="113"/>
      <c r="ELR169" s="113"/>
      <c r="ELS169" s="113"/>
      <c r="ELT169" s="113"/>
      <c r="ELU169" s="113"/>
      <c r="ELV169" s="113"/>
      <c r="ELW169" s="113"/>
      <c r="ELX169" s="113"/>
      <c r="ELY169" s="113"/>
      <c r="ELZ169" s="113"/>
      <c r="EMA169" s="113"/>
      <c r="EMB169" s="113"/>
      <c r="EMC169" s="113"/>
      <c r="EMD169" s="113"/>
      <c r="EME169" s="113"/>
      <c r="EMF169" s="113"/>
      <c r="EMG169" s="113"/>
      <c r="EMH169" s="113"/>
      <c r="EMI169" s="113"/>
      <c r="EMJ169" s="113"/>
      <c r="EMK169" s="113"/>
      <c r="EML169" s="113"/>
      <c r="EMM169" s="113"/>
      <c r="EMN169" s="113"/>
      <c r="EMO169" s="113"/>
      <c r="EMP169" s="113"/>
      <c r="EMQ169" s="113"/>
      <c r="EMR169" s="113"/>
      <c r="EMS169" s="113"/>
      <c r="EMT169" s="113"/>
      <c r="EMU169" s="113"/>
      <c r="EMV169" s="113"/>
      <c r="EMW169" s="113"/>
      <c r="EMX169" s="113"/>
      <c r="EMY169" s="113"/>
      <c r="EMZ169" s="113"/>
      <c r="ENA169" s="113"/>
      <c r="ENB169" s="113"/>
      <c r="ENC169" s="113"/>
      <c r="END169" s="113"/>
      <c r="ENE169" s="113"/>
      <c r="ENF169" s="113"/>
      <c r="ENG169" s="113"/>
      <c r="ENH169" s="113"/>
      <c r="ENI169" s="113"/>
      <c r="ENJ169" s="113"/>
      <c r="ENK169" s="113"/>
      <c r="ENL169" s="113"/>
      <c r="ENM169" s="113"/>
      <c r="ENN169" s="113"/>
      <c r="ENO169" s="113"/>
      <c r="ENP169" s="113"/>
      <c r="ENQ169" s="113"/>
      <c r="ENR169" s="113"/>
      <c r="ENS169" s="113"/>
      <c r="ENT169" s="113"/>
      <c r="ENU169" s="113"/>
      <c r="ENV169" s="113"/>
      <c r="ENW169" s="113"/>
      <c r="ENX169" s="113"/>
      <c r="ENY169" s="113"/>
      <c r="ENZ169" s="113"/>
      <c r="EOA169" s="113"/>
      <c r="EOB169" s="113"/>
      <c r="EOC169" s="113"/>
      <c r="EOD169" s="113"/>
      <c r="EOE169" s="113"/>
      <c r="EOF169" s="113"/>
      <c r="EOG169" s="113"/>
      <c r="EOH169" s="113"/>
      <c r="EOI169" s="113"/>
      <c r="EOJ169" s="113"/>
      <c r="EOK169" s="113"/>
      <c r="EOL169" s="113"/>
      <c r="EOM169" s="113"/>
      <c r="EON169" s="113"/>
      <c r="EOO169" s="113"/>
      <c r="EOP169" s="113"/>
      <c r="EOQ169" s="113"/>
      <c r="EOR169" s="113"/>
      <c r="EOS169" s="113"/>
      <c r="EOT169" s="113"/>
      <c r="EOU169" s="113"/>
      <c r="EOV169" s="113"/>
      <c r="EOW169" s="113"/>
      <c r="EOX169" s="113"/>
      <c r="EOY169" s="113"/>
      <c r="EOZ169" s="113"/>
      <c r="EPA169" s="113"/>
      <c r="EPB169" s="113"/>
      <c r="EPC169" s="113"/>
      <c r="EPD169" s="113"/>
      <c r="EPE169" s="113"/>
      <c r="EPF169" s="113"/>
      <c r="EPG169" s="113"/>
      <c r="EPH169" s="113"/>
      <c r="EPI169" s="113"/>
      <c r="EPJ169" s="113"/>
      <c r="EPK169" s="113"/>
      <c r="EPL169" s="113"/>
      <c r="EPM169" s="113"/>
      <c r="EPN169" s="113"/>
      <c r="EPO169" s="113"/>
      <c r="EPP169" s="113"/>
      <c r="EPQ169" s="113"/>
      <c r="EPR169" s="113"/>
      <c r="EPS169" s="113"/>
      <c r="EPT169" s="113"/>
      <c r="EPU169" s="113"/>
      <c r="EPV169" s="113"/>
      <c r="EPW169" s="113"/>
      <c r="EPX169" s="113"/>
      <c r="EPY169" s="113"/>
      <c r="EPZ169" s="113"/>
      <c r="EQA169" s="113"/>
      <c r="EQB169" s="113"/>
      <c r="EQC169" s="113"/>
      <c r="EQD169" s="113"/>
      <c r="EQE169" s="113"/>
      <c r="EQF169" s="113"/>
      <c r="EQG169" s="113"/>
      <c r="EQH169" s="113"/>
      <c r="EQI169" s="113"/>
      <c r="EQJ169" s="113"/>
      <c r="EQK169" s="113"/>
      <c r="EQL169" s="113"/>
      <c r="EQM169" s="113"/>
      <c r="EQN169" s="113"/>
      <c r="EQO169" s="113"/>
      <c r="EQP169" s="113"/>
      <c r="EQQ169" s="113"/>
      <c r="EQR169" s="113"/>
      <c r="EQS169" s="113"/>
      <c r="EQT169" s="113"/>
      <c r="EQU169" s="113"/>
      <c r="EQV169" s="113"/>
      <c r="EQW169" s="113"/>
      <c r="EQX169" s="113"/>
      <c r="EQY169" s="113"/>
      <c r="EQZ169" s="113"/>
      <c r="ERA169" s="113"/>
      <c r="ERB169" s="113"/>
      <c r="ERC169" s="113"/>
      <c r="ERD169" s="113"/>
      <c r="ERE169" s="113"/>
      <c r="ERF169" s="113"/>
      <c r="ERG169" s="113"/>
      <c r="ERH169" s="113"/>
      <c r="ERI169" s="113"/>
      <c r="ERJ169" s="113"/>
      <c r="ERK169" s="113"/>
      <c r="ERL169" s="113"/>
      <c r="ERM169" s="113"/>
      <c r="ERN169" s="113"/>
      <c r="ERO169" s="113"/>
      <c r="ERP169" s="113"/>
      <c r="ERQ169" s="113"/>
      <c r="ERR169" s="113"/>
      <c r="ERS169" s="113"/>
      <c r="ERT169" s="113"/>
      <c r="ERU169" s="113"/>
      <c r="ERV169" s="113"/>
      <c r="ERW169" s="113"/>
      <c r="ERX169" s="113"/>
      <c r="ERY169" s="113"/>
      <c r="ERZ169" s="113"/>
      <c r="ESA169" s="113"/>
      <c r="ESB169" s="113"/>
      <c r="ESC169" s="113"/>
      <c r="ESD169" s="113"/>
      <c r="ESE169" s="113"/>
      <c r="ESF169" s="113"/>
      <c r="ESG169" s="113"/>
      <c r="ESH169" s="113"/>
      <c r="ESI169" s="113"/>
      <c r="ESJ169" s="113"/>
      <c r="ESK169" s="113"/>
      <c r="ESL169" s="113"/>
      <c r="ESM169" s="113"/>
      <c r="ESN169" s="113"/>
      <c r="ESO169" s="113"/>
      <c r="ESP169" s="113"/>
      <c r="ESQ169" s="113"/>
      <c r="ESR169" s="113"/>
      <c r="ESS169" s="113"/>
      <c r="EST169" s="113"/>
      <c r="ESU169" s="113"/>
      <c r="ESV169" s="113"/>
      <c r="ESW169" s="113"/>
      <c r="ESX169" s="113"/>
      <c r="ESY169" s="113"/>
      <c r="ESZ169" s="113"/>
      <c r="ETA169" s="113"/>
      <c r="ETB169" s="113"/>
      <c r="ETC169" s="113"/>
      <c r="ETD169" s="113"/>
      <c r="ETE169" s="113"/>
      <c r="ETF169" s="113"/>
      <c r="ETG169" s="113"/>
      <c r="ETH169" s="113"/>
      <c r="ETI169" s="113"/>
      <c r="ETJ169" s="113"/>
      <c r="ETK169" s="113"/>
      <c r="ETL169" s="113"/>
      <c r="ETM169" s="113"/>
      <c r="ETN169" s="113"/>
      <c r="ETO169" s="113"/>
      <c r="ETP169" s="113"/>
      <c r="ETQ169" s="113"/>
      <c r="ETR169" s="113"/>
      <c r="ETS169" s="113"/>
      <c r="ETT169" s="113"/>
      <c r="ETU169" s="113"/>
      <c r="ETV169" s="113"/>
      <c r="ETW169" s="113"/>
      <c r="ETX169" s="113"/>
      <c r="ETY169" s="113"/>
      <c r="ETZ169" s="113"/>
      <c r="EUA169" s="113"/>
      <c r="EUB169" s="113"/>
      <c r="EUC169" s="113"/>
      <c r="EUD169" s="113"/>
      <c r="EUE169" s="113"/>
      <c r="EUF169" s="113"/>
      <c r="EUG169" s="113"/>
      <c r="EUH169" s="113"/>
      <c r="EUI169" s="113"/>
      <c r="EUJ169" s="113"/>
      <c r="EUK169" s="113"/>
      <c r="EUL169" s="113"/>
      <c r="EUM169" s="113"/>
      <c r="EUN169" s="113"/>
      <c r="EUO169" s="113"/>
      <c r="EUP169" s="113"/>
      <c r="EUQ169" s="113"/>
      <c r="EUR169" s="113"/>
      <c r="EUS169" s="113"/>
      <c r="EUT169" s="113"/>
      <c r="EUU169" s="113"/>
      <c r="EUV169" s="113"/>
      <c r="EUW169" s="113"/>
      <c r="EUX169" s="113"/>
      <c r="EUY169" s="113"/>
      <c r="EUZ169" s="113"/>
      <c r="EVA169" s="113"/>
      <c r="EVB169" s="113"/>
      <c r="EVC169" s="113"/>
      <c r="EVD169" s="113"/>
      <c r="EVE169" s="113"/>
      <c r="EVF169" s="113"/>
      <c r="EVG169" s="113"/>
      <c r="EVH169" s="113"/>
      <c r="EVI169" s="113"/>
      <c r="EVJ169" s="113"/>
      <c r="EVK169" s="113"/>
      <c r="EVL169" s="113"/>
      <c r="EVM169" s="113"/>
      <c r="EVN169" s="113"/>
      <c r="EVO169" s="113"/>
      <c r="EVP169" s="113"/>
      <c r="EVQ169" s="113"/>
      <c r="EVR169" s="113"/>
      <c r="EVS169" s="113"/>
      <c r="EVT169" s="113"/>
      <c r="EVU169" s="113"/>
      <c r="EVV169" s="113"/>
      <c r="EVW169" s="113"/>
      <c r="EVX169" s="113"/>
      <c r="EVY169" s="113"/>
      <c r="EVZ169" s="113"/>
      <c r="EWA169" s="113"/>
      <c r="EWB169" s="113"/>
      <c r="EWC169" s="113"/>
      <c r="EWD169" s="113"/>
      <c r="EWE169" s="113"/>
      <c r="EWF169" s="113"/>
      <c r="EWG169" s="113"/>
      <c r="EWH169" s="113"/>
      <c r="EWI169" s="113"/>
      <c r="EWJ169" s="113"/>
      <c r="EWK169" s="113"/>
      <c r="EWL169" s="113"/>
      <c r="EWM169" s="113"/>
      <c r="EWN169" s="113"/>
      <c r="EWO169" s="113"/>
      <c r="EWP169" s="113"/>
      <c r="EWQ169" s="113"/>
      <c r="EWR169" s="113"/>
      <c r="EWS169" s="113"/>
      <c r="EWT169" s="113"/>
      <c r="EWU169" s="113"/>
      <c r="EWV169" s="113"/>
      <c r="EWW169" s="113"/>
      <c r="EWX169" s="113"/>
      <c r="EWY169" s="113"/>
      <c r="EWZ169" s="113"/>
      <c r="EXA169" s="113"/>
      <c r="EXB169" s="113"/>
      <c r="EXC169" s="113"/>
      <c r="EXD169" s="113"/>
      <c r="EXE169" s="113"/>
      <c r="EXF169" s="113"/>
      <c r="EXG169" s="113"/>
      <c r="EXH169" s="113"/>
      <c r="EXI169" s="113"/>
      <c r="EXJ169" s="113"/>
      <c r="EXK169" s="113"/>
      <c r="EXL169" s="113"/>
      <c r="EXM169" s="113"/>
      <c r="EXN169" s="113"/>
      <c r="EXO169" s="113"/>
      <c r="EXP169" s="113"/>
      <c r="EXQ169" s="113"/>
      <c r="EXR169" s="113"/>
      <c r="EXS169" s="113"/>
      <c r="EXT169" s="113"/>
      <c r="EXU169" s="113"/>
      <c r="EXV169" s="113"/>
      <c r="EXW169" s="113"/>
      <c r="EXX169" s="113"/>
      <c r="EXY169" s="113"/>
      <c r="EXZ169" s="113"/>
      <c r="EYA169" s="113"/>
      <c r="EYB169" s="113"/>
      <c r="EYC169" s="113"/>
      <c r="EYD169" s="113"/>
      <c r="EYE169" s="113"/>
      <c r="EYF169" s="113"/>
      <c r="EYG169" s="113"/>
      <c r="EYH169" s="113"/>
      <c r="EYI169" s="113"/>
      <c r="EYJ169" s="113"/>
      <c r="EYK169" s="113"/>
      <c r="EYL169" s="113"/>
      <c r="EYM169" s="113"/>
      <c r="EYN169" s="113"/>
      <c r="EYO169" s="113"/>
      <c r="EYP169" s="113"/>
      <c r="EYQ169" s="113"/>
      <c r="EYR169" s="113"/>
      <c r="EYS169" s="113"/>
      <c r="EYT169" s="113"/>
      <c r="EYU169" s="113"/>
      <c r="EYV169" s="113"/>
      <c r="EYW169" s="113"/>
      <c r="EYX169" s="113"/>
      <c r="EYY169" s="113"/>
      <c r="EYZ169" s="113"/>
      <c r="EZA169" s="113"/>
      <c r="EZB169" s="113"/>
      <c r="EZC169" s="113"/>
      <c r="EZD169" s="113"/>
      <c r="EZE169" s="113"/>
      <c r="EZF169" s="113"/>
      <c r="EZG169" s="113"/>
      <c r="EZH169" s="113"/>
      <c r="EZI169" s="113"/>
      <c r="EZJ169" s="113"/>
      <c r="EZK169" s="113"/>
      <c r="EZL169" s="113"/>
      <c r="EZM169" s="113"/>
      <c r="EZN169" s="113"/>
      <c r="EZO169" s="113"/>
      <c r="EZP169" s="113"/>
      <c r="EZQ169" s="113"/>
      <c r="EZR169" s="113"/>
      <c r="EZS169" s="113"/>
      <c r="EZT169" s="113"/>
      <c r="EZU169" s="113"/>
      <c r="EZV169" s="113"/>
      <c r="EZW169" s="113"/>
      <c r="EZX169" s="113"/>
      <c r="EZY169" s="113"/>
      <c r="EZZ169" s="113"/>
      <c r="FAA169" s="113"/>
      <c r="FAB169" s="113"/>
      <c r="FAC169" s="113"/>
      <c r="FAD169" s="113"/>
      <c r="FAE169" s="113"/>
      <c r="FAF169" s="113"/>
      <c r="FAG169" s="113"/>
      <c r="FAH169" s="113"/>
      <c r="FAI169" s="113"/>
      <c r="FAJ169" s="113"/>
      <c r="FAK169" s="113"/>
      <c r="FAL169" s="113"/>
      <c r="FAM169" s="113"/>
      <c r="FAN169" s="113"/>
      <c r="FAO169" s="113"/>
      <c r="FAP169" s="113"/>
      <c r="FAQ169" s="113"/>
      <c r="FAR169" s="113"/>
      <c r="FAS169" s="113"/>
      <c r="FAT169" s="113"/>
      <c r="FAU169" s="113"/>
      <c r="FAV169" s="113"/>
      <c r="FAW169" s="113"/>
      <c r="FAX169" s="113"/>
      <c r="FAY169" s="113"/>
      <c r="FAZ169" s="113"/>
      <c r="FBA169" s="113"/>
      <c r="FBB169" s="113"/>
      <c r="FBC169" s="113"/>
      <c r="FBD169" s="113"/>
      <c r="FBE169" s="113"/>
      <c r="FBF169" s="113"/>
      <c r="FBG169" s="113"/>
      <c r="FBH169" s="113"/>
      <c r="FBI169" s="113"/>
      <c r="FBJ169" s="113"/>
      <c r="FBK169" s="113"/>
      <c r="FBL169" s="113"/>
      <c r="FBM169" s="113"/>
      <c r="FBN169" s="113"/>
      <c r="FBO169" s="113"/>
      <c r="FBP169" s="113"/>
      <c r="FBQ169" s="113"/>
      <c r="FBR169" s="113"/>
      <c r="FBS169" s="113"/>
      <c r="FBT169" s="113"/>
      <c r="FBU169" s="113"/>
      <c r="FBV169" s="113"/>
      <c r="FBW169" s="113"/>
      <c r="FBX169" s="113"/>
      <c r="FBY169" s="113"/>
      <c r="FBZ169" s="113"/>
      <c r="FCA169" s="113"/>
      <c r="FCB169" s="113"/>
      <c r="FCC169" s="113"/>
      <c r="FCD169" s="113"/>
      <c r="FCE169" s="113"/>
      <c r="FCF169" s="113"/>
      <c r="FCG169" s="113"/>
      <c r="FCH169" s="113"/>
      <c r="FCI169" s="113"/>
      <c r="FCJ169" s="113"/>
      <c r="FCK169" s="113"/>
      <c r="FCL169" s="113"/>
      <c r="FCM169" s="113"/>
      <c r="FCN169" s="113"/>
      <c r="FCO169" s="113"/>
      <c r="FCP169" s="113"/>
      <c r="FCQ169" s="113"/>
      <c r="FCR169" s="113"/>
      <c r="FCS169" s="113"/>
      <c r="FCT169" s="113"/>
      <c r="FCU169" s="113"/>
      <c r="FCV169" s="113"/>
      <c r="FCW169" s="113"/>
      <c r="FCX169" s="113"/>
      <c r="FCY169" s="113"/>
      <c r="FCZ169" s="113"/>
      <c r="FDA169" s="113"/>
      <c r="FDB169" s="113"/>
      <c r="FDC169" s="113"/>
      <c r="FDD169" s="113"/>
      <c r="FDE169" s="113"/>
      <c r="FDF169" s="113"/>
      <c r="FDG169" s="113"/>
      <c r="FDH169" s="113"/>
      <c r="FDI169" s="113"/>
      <c r="FDJ169" s="113"/>
      <c r="FDK169" s="113"/>
      <c r="FDL169" s="113"/>
      <c r="FDM169" s="113"/>
      <c r="FDN169" s="113"/>
      <c r="FDO169" s="113"/>
      <c r="FDP169" s="113"/>
      <c r="FDQ169" s="113"/>
      <c r="FDR169" s="113"/>
      <c r="FDS169" s="113"/>
      <c r="FDT169" s="113"/>
      <c r="FDU169" s="113"/>
      <c r="FDV169" s="113"/>
      <c r="FDW169" s="113"/>
      <c r="FDX169" s="113"/>
      <c r="FDY169" s="113"/>
      <c r="FDZ169" s="113"/>
      <c r="FEA169" s="113"/>
      <c r="FEB169" s="113"/>
      <c r="FEC169" s="113"/>
      <c r="FED169" s="113"/>
      <c r="FEE169" s="113"/>
      <c r="FEF169" s="113"/>
      <c r="FEG169" s="113"/>
      <c r="FEH169" s="113"/>
      <c r="FEI169" s="113"/>
      <c r="FEJ169" s="113"/>
      <c r="FEK169" s="113"/>
      <c r="FEL169" s="113"/>
      <c r="FEM169" s="113"/>
      <c r="FEN169" s="113"/>
      <c r="FEO169" s="113"/>
      <c r="FEP169" s="113"/>
      <c r="FEQ169" s="113"/>
      <c r="FER169" s="113"/>
      <c r="FES169" s="113"/>
      <c r="FET169" s="113"/>
      <c r="FEU169" s="113"/>
      <c r="FEV169" s="113"/>
      <c r="FEW169" s="113"/>
      <c r="FEX169" s="113"/>
      <c r="FEY169" s="113"/>
      <c r="FEZ169" s="113"/>
      <c r="FFA169" s="113"/>
      <c r="FFB169" s="113"/>
      <c r="FFC169" s="113"/>
      <c r="FFD169" s="113"/>
      <c r="FFE169" s="113"/>
      <c r="FFF169" s="113"/>
      <c r="FFG169" s="113"/>
      <c r="FFH169" s="113"/>
      <c r="FFI169" s="113"/>
      <c r="FFJ169" s="113"/>
      <c r="FFK169" s="113"/>
      <c r="FFL169" s="113"/>
      <c r="FFM169" s="113"/>
      <c r="FFN169" s="113"/>
      <c r="FFO169" s="113"/>
      <c r="FFP169" s="113"/>
      <c r="FFQ169" s="113"/>
      <c r="FFR169" s="113"/>
      <c r="FFS169" s="113"/>
      <c r="FFT169" s="113"/>
      <c r="FFU169" s="113"/>
      <c r="FFV169" s="113"/>
      <c r="FFW169" s="113"/>
      <c r="FFX169" s="113"/>
      <c r="FFY169" s="113"/>
      <c r="FFZ169" s="113"/>
      <c r="FGA169" s="113"/>
      <c r="FGB169" s="113"/>
      <c r="FGC169" s="113"/>
      <c r="FGD169" s="113"/>
      <c r="FGE169" s="113"/>
      <c r="FGF169" s="113"/>
      <c r="FGG169" s="113"/>
      <c r="FGH169" s="113"/>
      <c r="FGI169" s="113"/>
      <c r="FGJ169" s="113"/>
      <c r="FGK169" s="113"/>
      <c r="FGL169" s="113"/>
      <c r="FGM169" s="113"/>
      <c r="FGN169" s="113"/>
      <c r="FGO169" s="113"/>
      <c r="FGP169" s="113"/>
      <c r="FGQ169" s="113"/>
      <c r="FGR169" s="113"/>
      <c r="FGS169" s="113"/>
      <c r="FGT169" s="113"/>
      <c r="FGU169" s="113"/>
      <c r="FGV169" s="113"/>
      <c r="FGW169" s="113"/>
      <c r="FGX169" s="113"/>
      <c r="FGY169" s="113"/>
      <c r="FGZ169" s="113"/>
      <c r="FHA169" s="113"/>
      <c r="FHB169" s="113"/>
      <c r="FHC169" s="113"/>
      <c r="FHD169" s="113"/>
      <c r="FHE169" s="113"/>
      <c r="FHF169" s="113"/>
      <c r="FHG169" s="113"/>
      <c r="FHH169" s="113"/>
      <c r="FHI169" s="113"/>
      <c r="FHJ169" s="113"/>
      <c r="FHK169" s="113"/>
      <c r="FHL169" s="113"/>
      <c r="FHM169" s="113"/>
      <c r="FHN169" s="113"/>
      <c r="FHO169" s="113"/>
      <c r="FHP169" s="113"/>
      <c r="FHQ169" s="113"/>
      <c r="FHR169" s="113"/>
      <c r="FHS169" s="113"/>
      <c r="FHT169" s="113"/>
      <c r="FHU169" s="113"/>
      <c r="FHV169" s="113"/>
      <c r="FHW169" s="113"/>
      <c r="FHX169" s="113"/>
      <c r="FHY169" s="113"/>
      <c r="FHZ169" s="113"/>
      <c r="FIA169" s="113"/>
      <c r="FIB169" s="113"/>
      <c r="FIC169" s="113"/>
      <c r="FID169" s="113"/>
      <c r="FIE169" s="113"/>
      <c r="FIF169" s="113"/>
      <c r="FIG169" s="113"/>
      <c r="FIH169" s="113"/>
      <c r="FII169" s="113"/>
      <c r="FIJ169" s="113"/>
      <c r="FIK169" s="113"/>
      <c r="FIL169" s="113"/>
      <c r="FIM169" s="113"/>
      <c r="FIN169" s="113"/>
      <c r="FIO169" s="113"/>
      <c r="FIP169" s="113"/>
      <c r="FIQ169" s="113"/>
      <c r="FIR169" s="113"/>
      <c r="FIS169" s="113"/>
      <c r="FIT169" s="113"/>
      <c r="FIU169" s="113"/>
      <c r="FIV169" s="113"/>
      <c r="FIW169" s="113"/>
      <c r="FIX169" s="113"/>
      <c r="FIY169" s="113"/>
      <c r="FIZ169" s="113"/>
      <c r="FJA169" s="113"/>
      <c r="FJB169" s="113"/>
      <c r="FJC169" s="113"/>
      <c r="FJD169" s="113"/>
      <c r="FJE169" s="113"/>
      <c r="FJF169" s="113"/>
      <c r="FJG169" s="113"/>
      <c r="FJH169" s="113"/>
      <c r="FJI169" s="113"/>
      <c r="FJJ169" s="113"/>
      <c r="FJK169" s="113"/>
      <c r="FJL169" s="113"/>
      <c r="FJM169" s="113"/>
      <c r="FJN169" s="113"/>
      <c r="FJO169" s="113"/>
      <c r="FJP169" s="113"/>
      <c r="FJQ169" s="113"/>
      <c r="FJR169" s="113"/>
      <c r="FJS169" s="113"/>
      <c r="FJT169" s="113"/>
      <c r="FJU169" s="113"/>
      <c r="FJV169" s="113"/>
      <c r="FJW169" s="113"/>
      <c r="FJX169" s="113"/>
      <c r="FJY169" s="113"/>
      <c r="FJZ169" s="113"/>
      <c r="FKA169" s="113"/>
      <c r="FKB169" s="113"/>
      <c r="FKC169" s="113"/>
      <c r="FKD169" s="113"/>
      <c r="FKE169" s="113"/>
      <c r="FKF169" s="113"/>
      <c r="FKG169" s="113"/>
      <c r="FKH169" s="113"/>
      <c r="FKI169" s="113"/>
      <c r="FKJ169" s="113"/>
      <c r="FKK169" s="113"/>
      <c r="FKL169" s="113"/>
      <c r="FKM169" s="113"/>
      <c r="FKN169" s="113"/>
      <c r="FKO169" s="113"/>
      <c r="FKP169" s="113"/>
      <c r="FKQ169" s="113"/>
      <c r="FKR169" s="113"/>
      <c r="FKS169" s="113"/>
      <c r="FKT169" s="113"/>
      <c r="FKU169" s="113"/>
      <c r="FKV169" s="113"/>
      <c r="FKW169" s="113"/>
      <c r="FKX169" s="113"/>
      <c r="FKY169" s="113"/>
      <c r="FKZ169" s="113"/>
      <c r="FLA169" s="113"/>
      <c r="FLB169" s="113"/>
      <c r="FLC169" s="113"/>
      <c r="FLD169" s="113"/>
      <c r="FLE169" s="113"/>
      <c r="FLF169" s="113"/>
      <c r="FLG169" s="113"/>
      <c r="FLH169" s="113"/>
      <c r="FLI169" s="113"/>
      <c r="FLJ169" s="113"/>
      <c r="FLK169" s="113"/>
      <c r="FLL169" s="113"/>
      <c r="FLM169" s="113"/>
      <c r="FLN169" s="113"/>
      <c r="FLO169" s="113"/>
      <c r="FLP169" s="113"/>
      <c r="FLQ169" s="113"/>
      <c r="FLR169" s="113"/>
      <c r="FLS169" s="113"/>
      <c r="FLT169" s="113"/>
      <c r="FLU169" s="113"/>
      <c r="FLV169" s="113"/>
      <c r="FLW169" s="113"/>
      <c r="FLX169" s="113"/>
      <c r="FLY169" s="113"/>
      <c r="FLZ169" s="113"/>
      <c r="FMA169" s="113"/>
      <c r="FMB169" s="113"/>
      <c r="FMC169" s="113"/>
      <c r="FMD169" s="113"/>
      <c r="FME169" s="113"/>
      <c r="FMF169" s="113"/>
      <c r="FMG169" s="113"/>
      <c r="FMH169" s="113"/>
      <c r="FMI169" s="113"/>
      <c r="FMJ169" s="113"/>
      <c r="FMK169" s="113"/>
      <c r="FML169" s="113"/>
      <c r="FMM169" s="113"/>
      <c r="FMN169" s="113"/>
      <c r="FMO169" s="113"/>
      <c r="FMP169" s="113"/>
      <c r="FMQ169" s="113"/>
      <c r="FMR169" s="113"/>
      <c r="FMS169" s="113"/>
      <c r="FMT169" s="113"/>
      <c r="FMU169" s="113"/>
      <c r="FMV169" s="113"/>
      <c r="FMW169" s="113"/>
      <c r="FMX169" s="113"/>
      <c r="FMY169" s="113"/>
      <c r="FMZ169" s="113"/>
      <c r="FNA169" s="113"/>
      <c r="FNB169" s="113"/>
      <c r="FNC169" s="113"/>
      <c r="FND169" s="113"/>
      <c r="FNE169" s="113"/>
      <c r="FNF169" s="113"/>
      <c r="FNG169" s="113"/>
      <c r="FNH169" s="113"/>
      <c r="FNI169" s="113"/>
      <c r="FNJ169" s="113"/>
      <c r="FNK169" s="113"/>
      <c r="FNL169" s="113"/>
      <c r="FNM169" s="113"/>
      <c r="FNN169" s="113"/>
      <c r="FNO169" s="113"/>
      <c r="FNP169" s="113"/>
      <c r="FNQ169" s="113"/>
      <c r="FNR169" s="113"/>
      <c r="FNS169" s="113"/>
      <c r="FNT169" s="113"/>
      <c r="FNU169" s="113"/>
      <c r="FNV169" s="113"/>
      <c r="FNW169" s="113"/>
      <c r="FNX169" s="113"/>
      <c r="FNY169" s="113"/>
      <c r="FNZ169" s="113"/>
      <c r="FOA169" s="113"/>
      <c r="FOB169" s="113"/>
      <c r="FOC169" s="113"/>
      <c r="FOD169" s="113"/>
      <c r="FOE169" s="113"/>
      <c r="FOF169" s="113"/>
      <c r="FOG169" s="113"/>
      <c r="FOH169" s="113"/>
      <c r="FOI169" s="113"/>
      <c r="FOJ169" s="113"/>
      <c r="FOK169" s="113"/>
      <c r="FOL169" s="113"/>
      <c r="FOM169" s="113"/>
      <c r="FON169" s="113"/>
      <c r="FOO169" s="113"/>
      <c r="FOP169" s="113"/>
      <c r="FOQ169" s="113"/>
      <c r="FOR169" s="113"/>
      <c r="FOS169" s="113"/>
      <c r="FOT169" s="113"/>
      <c r="FOU169" s="113"/>
      <c r="FOV169" s="113"/>
      <c r="FOW169" s="113"/>
      <c r="FOX169" s="113"/>
      <c r="FOY169" s="113"/>
      <c r="FOZ169" s="113"/>
      <c r="FPA169" s="113"/>
      <c r="FPB169" s="113"/>
      <c r="FPC169" s="113"/>
      <c r="FPD169" s="113"/>
      <c r="FPE169" s="113"/>
      <c r="FPF169" s="113"/>
      <c r="FPG169" s="113"/>
      <c r="FPH169" s="113"/>
      <c r="FPI169" s="113"/>
      <c r="FPJ169" s="113"/>
      <c r="FPK169" s="113"/>
      <c r="FPL169" s="113"/>
      <c r="FPM169" s="113"/>
      <c r="FPN169" s="113"/>
      <c r="FPO169" s="113"/>
      <c r="FPP169" s="113"/>
      <c r="FPQ169" s="113"/>
      <c r="FPR169" s="113"/>
      <c r="FPS169" s="113"/>
      <c r="FPT169" s="113"/>
      <c r="FPU169" s="113"/>
      <c r="FPV169" s="113"/>
      <c r="FPW169" s="113"/>
      <c r="FPX169" s="113"/>
      <c r="FPY169" s="113"/>
      <c r="FPZ169" s="113"/>
      <c r="FQA169" s="113"/>
      <c r="FQB169" s="113"/>
      <c r="FQC169" s="113"/>
      <c r="FQD169" s="113"/>
      <c r="FQE169" s="113"/>
      <c r="FQF169" s="113"/>
      <c r="FQG169" s="113"/>
      <c r="FQH169" s="113"/>
      <c r="FQI169" s="113"/>
      <c r="FQJ169" s="113"/>
      <c r="FQK169" s="113"/>
      <c r="FQL169" s="113"/>
      <c r="FQM169" s="113"/>
      <c r="FQN169" s="113"/>
      <c r="FQO169" s="113"/>
      <c r="FQP169" s="113"/>
      <c r="FQQ169" s="113"/>
      <c r="FQR169" s="113"/>
      <c r="FQS169" s="113"/>
      <c r="FQT169" s="113"/>
      <c r="FQU169" s="113"/>
      <c r="FQV169" s="113"/>
      <c r="FQW169" s="113"/>
      <c r="FQX169" s="113"/>
      <c r="FQY169" s="113"/>
      <c r="FQZ169" s="113"/>
      <c r="FRA169" s="113"/>
      <c r="FRB169" s="113"/>
      <c r="FRC169" s="113"/>
      <c r="FRD169" s="113"/>
      <c r="FRE169" s="113"/>
      <c r="FRF169" s="113"/>
      <c r="FRG169" s="113"/>
      <c r="FRH169" s="113"/>
      <c r="FRI169" s="113"/>
      <c r="FRJ169" s="113"/>
      <c r="FRK169" s="113"/>
      <c r="FRL169" s="113"/>
      <c r="FRM169" s="113"/>
      <c r="FRN169" s="113"/>
      <c r="FRO169" s="113"/>
      <c r="FRP169" s="113"/>
      <c r="FRQ169" s="113"/>
      <c r="FRR169" s="113"/>
      <c r="FRS169" s="113"/>
      <c r="FRT169" s="113"/>
      <c r="FRU169" s="113"/>
      <c r="FRV169" s="113"/>
      <c r="FRW169" s="113"/>
      <c r="FRX169" s="113"/>
      <c r="FRY169" s="113"/>
      <c r="FRZ169" s="113"/>
      <c r="FSA169" s="113"/>
      <c r="FSB169" s="113"/>
      <c r="FSC169" s="113"/>
      <c r="FSD169" s="113"/>
      <c r="FSE169" s="113"/>
      <c r="FSF169" s="113"/>
      <c r="FSG169" s="113"/>
      <c r="FSH169" s="113"/>
      <c r="FSI169" s="113"/>
      <c r="FSJ169" s="113"/>
      <c r="FSK169" s="113"/>
      <c r="FSL169" s="113"/>
      <c r="FSM169" s="113"/>
      <c r="FSN169" s="113"/>
      <c r="FSO169" s="113"/>
      <c r="FSP169" s="113"/>
      <c r="FSQ169" s="113"/>
      <c r="FSR169" s="113"/>
      <c r="FSS169" s="113"/>
      <c r="FST169" s="113"/>
      <c r="FSU169" s="113"/>
      <c r="FSV169" s="113"/>
      <c r="FSW169" s="113"/>
      <c r="FSX169" s="113"/>
      <c r="FSY169" s="113"/>
      <c r="FSZ169" s="113"/>
      <c r="FTA169" s="113"/>
      <c r="FTB169" s="113"/>
      <c r="FTC169" s="113"/>
      <c r="FTD169" s="113"/>
      <c r="FTE169" s="113"/>
      <c r="FTF169" s="113"/>
      <c r="FTG169" s="113"/>
      <c r="FTH169" s="113"/>
      <c r="FTI169" s="113"/>
      <c r="FTJ169" s="113"/>
      <c r="FTK169" s="113"/>
      <c r="FTL169" s="113"/>
      <c r="FTM169" s="113"/>
      <c r="FTN169" s="113"/>
      <c r="FTO169" s="113"/>
      <c r="FTP169" s="113"/>
      <c r="FTQ169" s="113"/>
      <c r="FTR169" s="113"/>
      <c r="FTS169" s="113"/>
      <c r="FTT169" s="113"/>
      <c r="FTU169" s="113"/>
      <c r="FTV169" s="113"/>
      <c r="FTW169" s="113"/>
      <c r="FTX169" s="113"/>
      <c r="FTY169" s="113"/>
      <c r="FTZ169" s="113"/>
      <c r="FUA169" s="113"/>
      <c r="FUB169" s="113"/>
      <c r="FUC169" s="113"/>
      <c r="FUD169" s="113"/>
      <c r="FUE169" s="113"/>
      <c r="FUF169" s="113"/>
      <c r="FUG169" s="113"/>
      <c r="FUH169" s="113"/>
      <c r="FUI169" s="113"/>
      <c r="FUJ169" s="113"/>
      <c r="FUK169" s="113"/>
      <c r="FUL169" s="113"/>
      <c r="FUM169" s="113"/>
      <c r="FUN169" s="113"/>
      <c r="FUO169" s="113"/>
      <c r="FUP169" s="113"/>
      <c r="FUQ169" s="113"/>
      <c r="FUR169" s="113"/>
      <c r="FUS169" s="113"/>
      <c r="FUT169" s="113"/>
      <c r="FUU169" s="113"/>
      <c r="FUV169" s="113"/>
      <c r="FUW169" s="113"/>
      <c r="FUX169" s="113"/>
      <c r="FUY169" s="113"/>
      <c r="FUZ169" s="113"/>
      <c r="FVA169" s="113"/>
      <c r="FVB169" s="113"/>
      <c r="FVC169" s="113"/>
      <c r="FVD169" s="113"/>
      <c r="FVE169" s="113"/>
      <c r="FVF169" s="113"/>
      <c r="FVG169" s="113"/>
      <c r="FVH169" s="113"/>
      <c r="FVI169" s="113"/>
      <c r="FVJ169" s="113"/>
      <c r="FVK169" s="113"/>
      <c r="FVL169" s="113"/>
      <c r="FVM169" s="113"/>
      <c r="FVN169" s="113"/>
      <c r="FVO169" s="113"/>
      <c r="FVP169" s="113"/>
      <c r="FVQ169" s="113"/>
      <c r="FVR169" s="113"/>
      <c r="FVS169" s="113"/>
      <c r="FVT169" s="113"/>
      <c r="FVU169" s="113"/>
      <c r="FVV169" s="113"/>
      <c r="FVW169" s="113"/>
      <c r="FVX169" s="113"/>
      <c r="FVY169" s="113"/>
      <c r="FVZ169" s="113"/>
      <c r="FWA169" s="113"/>
      <c r="FWB169" s="113"/>
      <c r="FWC169" s="113"/>
      <c r="FWD169" s="113"/>
      <c r="FWE169" s="113"/>
      <c r="FWF169" s="113"/>
      <c r="FWG169" s="113"/>
      <c r="FWH169" s="113"/>
      <c r="FWI169" s="113"/>
      <c r="FWJ169" s="113"/>
      <c r="FWK169" s="113"/>
      <c r="FWL169" s="113"/>
      <c r="FWM169" s="113"/>
      <c r="FWN169" s="113"/>
      <c r="FWO169" s="113"/>
      <c r="FWP169" s="113"/>
      <c r="FWQ169" s="113"/>
      <c r="FWR169" s="113"/>
      <c r="FWS169" s="113"/>
      <c r="FWT169" s="113"/>
      <c r="FWU169" s="113"/>
      <c r="FWV169" s="113"/>
      <c r="FWW169" s="113"/>
      <c r="FWX169" s="113"/>
      <c r="FWY169" s="113"/>
      <c r="FWZ169" s="113"/>
      <c r="FXA169" s="113"/>
      <c r="FXB169" s="113"/>
      <c r="FXC169" s="113"/>
      <c r="FXD169" s="113"/>
      <c r="FXE169" s="113"/>
      <c r="FXF169" s="113"/>
      <c r="FXG169" s="113"/>
      <c r="FXH169" s="113"/>
      <c r="FXI169" s="113"/>
      <c r="FXJ169" s="113"/>
      <c r="FXK169" s="113"/>
      <c r="FXL169" s="113"/>
      <c r="FXM169" s="113"/>
      <c r="FXN169" s="113"/>
      <c r="FXO169" s="113"/>
      <c r="FXP169" s="113"/>
      <c r="FXQ169" s="113"/>
      <c r="FXR169" s="113"/>
      <c r="FXS169" s="113"/>
      <c r="FXT169" s="113"/>
      <c r="FXU169" s="113"/>
      <c r="FXV169" s="113"/>
      <c r="FXW169" s="113"/>
      <c r="FXX169" s="113"/>
      <c r="FXY169" s="113"/>
      <c r="FXZ169" s="113"/>
      <c r="FYA169" s="113"/>
      <c r="FYB169" s="113"/>
      <c r="FYC169" s="113"/>
      <c r="FYD169" s="113"/>
      <c r="FYE169" s="113"/>
      <c r="FYF169" s="113"/>
      <c r="FYG169" s="113"/>
      <c r="FYH169" s="113"/>
      <c r="FYI169" s="113"/>
      <c r="FYJ169" s="113"/>
      <c r="FYK169" s="113"/>
      <c r="FYL169" s="113"/>
      <c r="FYM169" s="113"/>
      <c r="FYN169" s="113"/>
      <c r="FYO169" s="113"/>
      <c r="FYP169" s="113"/>
      <c r="FYQ169" s="113"/>
      <c r="FYR169" s="113"/>
      <c r="FYS169" s="113"/>
      <c r="FYT169" s="113"/>
      <c r="FYU169" s="113"/>
      <c r="FYV169" s="113"/>
      <c r="FYW169" s="113"/>
      <c r="FYX169" s="113"/>
      <c r="FYY169" s="113"/>
      <c r="FYZ169" s="113"/>
      <c r="FZA169" s="113"/>
      <c r="FZB169" s="113"/>
      <c r="FZC169" s="113"/>
      <c r="FZD169" s="113"/>
      <c r="FZE169" s="113"/>
      <c r="FZF169" s="113"/>
      <c r="FZG169" s="113"/>
      <c r="FZH169" s="113"/>
      <c r="FZI169" s="113"/>
      <c r="FZJ169" s="113"/>
      <c r="FZK169" s="113"/>
      <c r="FZL169" s="113"/>
      <c r="FZM169" s="113"/>
      <c r="FZN169" s="113"/>
      <c r="FZO169" s="113"/>
      <c r="FZP169" s="113"/>
      <c r="FZQ169" s="113"/>
      <c r="FZR169" s="113"/>
      <c r="FZS169" s="113"/>
      <c r="FZT169" s="113"/>
      <c r="FZU169" s="113"/>
      <c r="FZV169" s="113"/>
      <c r="FZW169" s="113"/>
      <c r="FZX169" s="113"/>
      <c r="FZY169" s="113"/>
      <c r="FZZ169" s="113"/>
      <c r="GAA169" s="113"/>
      <c r="GAB169" s="113"/>
      <c r="GAC169" s="113"/>
      <c r="GAD169" s="113"/>
      <c r="GAE169" s="113"/>
      <c r="GAF169" s="113"/>
      <c r="GAG169" s="113"/>
      <c r="GAH169" s="113"/>
      <c r="GAI169" s="113"/>
      <c r="GAJ169" s="113"/>
      <c r="GAK169" s="113"/>
      <c r="GAL169" s="113"/>
      <c r="GAM169" s="113"/>
      <c r="GAN169" s="113"/>
      <c r="GAO169" s="113"/>
      <c r="GAP169" s="113"/>
      <c r="GAQ169" s="113"/>
      <c r="GAR169" s="113"/>
      <c r="GAS169" s="113"/>
      <c r="GAT169" s="113"/>
      <c r="GAU169" s="113"/>
      <c r="GAV169" s="113"/>
      <c r="GAW169" s="113"/>
      <c r="GAX169" s="113"/>
      <c r="GAY169" s="113"/>
      <c r="GAZ169" s="113"/>
      <c r="GBA169" s="113"/>
      <c r="GBB169" s="113"/>
      <c r="GBC169" s="113"/>
      <c r="GBD169" s="113"/>
      <c r="GBE169" s="113"/>
      <c r="GBF169" s="113"/>
      <c r="GBG169" s="113"/>
      <c r="GBH169" s="113"/>
      <c r="GBI169" s="113"/>
      <c r="GBJ169" s="113"/>
      <c r="GBK169" s="113"/>
      <c r="GBL169" s="113"/>
      <c r="GBM169" s="113"/>
      <c r="GBN169" s="113"/>
      <c r="GBO169" s="113"/>
      <c r="GBP169" s="113"/>
      <c r="GBQ169" s="113"/>
      <c r="GBR169" s="113"/>
      <c r="GBS169" s="113"/>
      <c r="GBT169" s="113"/>
      <c r="GBU169" s="113"/>
      <c r="GBV169" s="113"/>
      <c r="GBW169" s="113"/>
      <c r="GBX169" s="113"/>
      <c r="GBY169" s="113"/>
      <c r="GBZ169" s="113"/>
      <c r="GCA169" s="113"/>
      <c r="GCB169" s="113"/>
      <c r="GCC169" s="113"/>
      <c r="GCD169" s="113"/>
      <c r="GCE169" s="113"/>
      <c r="GCF169" s="113"/>
      <c r="GCG169" s="113"/>
      <c r="GCH169" s="113"/>
      <c r="GCI169" s="113"/>
      <c r="GCJ169" s="113"/>
      <c r="GCK169" s="113"/>
      <c r="GCL169" s="113"/>
      <c r="GCM169" s="113"/>
      <c r="GCN169" s="113"/>
      <c r="GCO169" s="113"/>
      <c r="GCP169" s="113"/>
      <c r="GCQ169" s="113"/>
      <c r="GCR169" s="113"/>
      <c r="GCS169" s="113"/>
      <c r="GCT169" s="113"/>
      <c r="GCU169" s="113"/>
      <c r="GCV169" s="113"/>
      <c r="GCW169" s="113"/>
      <c r="GCX169" s="113"/>
      <c r="GCY169" s="113"/>
      <c r="GCZ169" s="113"/>
      <c r="GDA169" s="113"/>
      <c r="GDB169" s="113"/>
      <c r="GDC169" s="113"/>
      <c r="GDD169" s="113"/>
      <c r="GDE169" s="113"/>
      <c r="GDF169" s="113"/>
      <c r="GDG169" s="113"/>
      <c r="GDH169" s="113"/>
      <c r="GDI169" s="113"/>
      <c r="GDJ169" s="113"/>
      <c r="GDK169" s="113"/>
      <c r="GDL169" s="113"/>
      <c r="GDM169" s="113"/>
      <c r="GDN169" s="113"/>
      <c r="GDO169" s="113"/>
      <c r="GDP169" s="113"/>
      <c r="GDQ169" s="113"/>
      <c r="GDR169" s="113"/>
      <c r="GDS169" s="113"/>
      <c r="GDT169" s="113"/>
      <c r="GDU169" s="113"/>
      <c r="GDV169" s="113"/>
      <c r="GDW169" s="113"/>
      <c r="GDX169" s="113"/>
      <c r="GDY169" s="113"/>
      <c r="GDZ169" s="113"/>
      <c r="GEA169" s="113"/>
      <c r="GEB169" s="113"/>
      <c r="GEC169" s="113"/>
      <c r="GED169" s="113"/>
      <c r="GEE169" s="113"/>
      <c r="GEF169" s="113"/>
      <c r="GEG169" s="113"/>
      <c r="GEH169" s="113"/>
      <c r="GEI169" s="113"/>
      <c r="GEJ169" s="113"/>
      <c r="GEK169" s="113"/>
      <c r="GEL169" s="113"/>
      <c r="GEM169" s="113"/>
      <c r="GEN169" s="113"/>
      <c r="GEO169" s="113"/>
      <c r="GEP169" s="113"/>
      <c r="GEQ169" s="113"/>
      <c r="GER169" s="113"/>
      <c r="GES169" s="113"/>
      <c r="GET169" s="113"/>
      <c r="GEU169" s="113"/>
      <c r="GEV169" s="113"/>
      <c r="GEW169" s="113"/>
      <c r="GEX169" s="113"/>
      <c r="GEY169" s="113"/>
      <c r="GEZ169" s="113"/>
      <c r="GFA169" s="113"/>
      <c r="GFB169" s="113"/>
      <c r="GFC169" s="113"/>
      <c r="GFD169" s="113"/>
      <c r="GFE169" s="113"/>
      <c r="GFF169" s="113"/>
      <c r="GFG169" s="113"/>
      <c r="GFH169" s="113"/>
      <c r="GFI169" s="113"/>
      <c r="GFJ169" s="113"/>
      <c r="GFK169" s="113"/>
      <c r="GFL169" s="113"/>
      <c r="GFM169" s="113"/>
      <c r="GFN169" s="113"/>
      <c r="GFO169" s="113"/>
      <c r="GFP169" s="113"/>
      <c r="GFQ169" s="113"/>
      <c r="GFR169" s="113"/>
      <c r="GFS169" s="113"/>
      <c r="GFT169" s="113"/>
      <c r="GFU169" s="113"/>
      <c r="GFV169" s="113"/>
      <c r="GFW169" s="113"/>
      <c r="GFX169" s="113"/>
      <c r="GFY169" s="113"/>
      <c r="GFZ169" s="113"/>
      <c r="GGA169" s="113"/>
      <c r="GGB169" s="113"/>
      <c r="GGC169" s="113"/>
      <c r="GGD169" s="113"/>
      <c r="GGE169" s="113"/>
      <c r="GGF169" s="113"/>
      <c r="GGG169" s="113"/>
      <c r="GGH169" s="113"/>
      <c r="GGI169" s="113"/>
      <c r="GGJ169" s="113"/>
      <c r="GGK169" s="113"/>
      <c r="GGL169" s="113"/>
      <c r="GGM169" s="113"/>
      <c r="GGN169" s="113"/>
      <c r="GGO169" s="113"/>
      <c r="GGP169" s="113"/>
      <c r="GGQ169" s="113"/>
      <c r="GGR169" s="113"/>
      <c r="GGS169" s="113"/>
      <c r="GGT169" s="113"/>
      <c r="GGU169" s="113"/>
      <c r="GGV169" s="113"/>
      <c r="GGW169" s="113"/>
      <c r="GGX169" s="113"/>
      <c r="GGY169" s="113"/>
      <c r="GGZ169" s="113"/>
      <c r="GHA169" s="113"/>
      <c r="GHB169" s="113"/>
      <c r="GHC169" s="113"/>
      <c r="GHD169" s="113"/>
      <c r="GHE169" s="113"/>
      <c r="GHF169" s="113"/>
      <c r="GHG169" s="113"/>
      <c r="GHH169" s="113"/>
      <c r="GHI169" s="113"/>
      <c r="GHJ169" s="113"/>
      <c r="GHK169" s="113"/>
      <c r="GHL169" s="113"/>
      <c r="GHM169" s="113"/>
      <c r="GHN169" s="113"/>
      <c r="GHO169" s="113"/>
      <c r="GHP169" s="113"/>
      <c r="GHQ169" s="113"/>
      <c r="GHR169" s="113"/>
      <c r="GHS169" s="113"/>
      <c r="GHT169" s="113"/>
      <c r="GHU169" s="113"/>
      <c r="GHV169" s="113"/>
      <c r="GHW169" s="113"/>
      <c r="GHX169" s="113"/>
      <c r="GHY169" s="113"/>
      <c r="GHZ169" s="113"/>
      <c r="GIA169" s="113"/>
      <c r="GIB169" s="113"/>
      <c r="GIC169" s="113"/>
      <c r="GID169" s="113"/>
      <c r="GIE169" s="113"/>
      <c r="GIF169" s="113"/>
      <c r="GIG169" s="113"/>
      <c r="GIH169" s="113"/>
      <c r="GII169" s="113"/>
      <c r="GIJ169" s="113"/>
      <c r="GIK169" s="113"/>
      <c r="GIL169" s="113"/>
      <c r="GIM169" s="113"/>
      <c r="GIN169" s="113"/>
      <c r="GIO169" s="113"/>
      <c r="GIP169" s="113"/>
      <c r="GIQ169" s="113"/>
      <c r="GIR169" s="113"/>
      <c r="GIS169" s="113"/>
      <c r="GIT169" s="113"/>
      <c r="GIU169" s="113"/>
      <c r="GIV169" s="113"/>
      <c r="GIW169" s="113"/>
      <c r="GIX169" s="113"/>
      <c r="GIY169" s="113"/>
      <c r="GIZ169" s="113"/>
      <c r="GJA169" s="113"/>
      <c r="GJB169" s="113"/>
      <c r="GJC169" s="113"/>
      <c r="GJD169" s="113"/>
      <c r="GJE169" s="113"/>
      <c r="GJF169" s="113"/>
      <c r="GJG169" s="113"/>
      <c r="GJH169" s="113"/>
      <c r="GJI169" s="113"/>
      <c r="GJJ169" s="113"/>
      <c r="GJK169" s="113"/>
      <c r="GJL169" s="113"/>
      <c r="GJM169" s="113"/>
      <c r="GJN169" s="113"/>
      <c r="GJO169" s="113"/>
      <c r="GJP169" s="113"/>
      <c r="GJQ169" s="113"/>
      <c r="GJR169" s="113"/>
      <c r="GJS169" s="113"/>
      <c r="GJT169" s="113"/>
      <c r="GJU169" s="113"/>
      <c r="GJV169" s="113"/>
      <c r="GJW169" s="113"/>
      <c r="GJX169" s="113"/>
      <c r="GJY169" s="113"/>
      <c r="GJZ169" s="113"/>
      <c r="GKA169" s="113"/>
      <c r="GKB169" s="113"/>
      <c r="GKC169" s="113"/>
      <c r="GKD169" s="113"/>
      <c r="GKE169" s="113"/>
      <c r="GKF169" s="113"/>
      <c r="GKG169" s="113"/>
      <c r="GKH169" s="113"/>
      <c r="GKI169" s="113"/>
      <c r="GKJ169" s="113"/>
      <c r="GKK169" s="113"/>
      <c r="GKL169" s="113"/>
      <c r="GKM169" s="113"/>
      <c r="GKN169" s="113"/>
      <c r="GKO169" s="113"/>
      <c r="GKP169" s="113"/>
      <c r="GKQ169" s="113"/>
      <c r="GKR169" s="113"/>
      <c r="GKS169" s="113"/>
      <c r="GKT169" s="113"/>
      <c r="GKU169" s="113"/>
      <c r="GKV169" s="113"/>
      <c r="GKW169" s="113"/>
      <c r="GKX169" s="113"/>
      <c r="GKY169" s="113"/>
      <c r="GKZ169" s="113"/>
      <c r="GLA169" s="113"/>
      <c r="GLB169" s="113"/>
      <c r="GLC169" s="113"/>
      <c r="GLD169" s="113"/>
      <c r="GLE169" s="113"/>
      <c r="GLF169" s="113"/>
      <c r="GLG169" s="113"/>
      <c r="GLH169" s="113"/>
      <c r="GLI169" s="113"/>
      <c r="GLJ169" s="113"/>
      <c r="GLK169" s="113"/>
      <c r="GLL169" s="113"/>
      <c r="GLM169" s="113"/>
      <c r="GLN169" s="113"/>
      <c r="GLO169" s="113"/>
      <c r="GLP169" s="113"/>
      <c r="GLQ169" s="113"/>
      <c r="GLR169" s="113"/>
      <c r="GLS169" s="113"/>
      <c r="GLT169" s="113"/>
      <c r="GLU169" s="113"/>
      <c r="GLV169" s="113"/>
      <c r="GLW169" s="113"/>
      <c r="GLX169" s="113"/>
      <c r="GLY169" s="113"/>
      <c r="GLZ169" s="113"/>
      <c r="GMA169" s="113"/>
      <c r="GMB169" s="113"/>
      <c r="GMC169" s="113"/>
      <c r="GMD169" s="113"/>
      <c r="GME169" s="113"/>
      <c r="GMF169" s="113"/>
      <c r="GMG169" s="113"/>
      <c r="GMH169" s="113"/>
      <c r="GMI169" s="113"/>
      <c r="GMJ169" s="113"/>
      <c r="GMK169" s="113"/>
      <c r="GML169" s="113"/>
      <c r="GMM169" s="113"/>
      <c r="GMN169" s="113"/>
      <c r="GMO169" s="113"/>
      <c r="GMP169" s="113"/>
      <c r="GMQ169" s="113"/>
      <c r="GMR169" s="113"/>
      <c r="GMS169" s="113"/>
      <c r="GMT169" s="113"/>
      <c r="GMU169" s="113"/>
      <c r="GMV169" s="113"/>
      <c r="GMW169" s="113"/>
      <c r="GMX169" s="113"/>
      <c r="GMY169" s="113"/>
      <c r="GMZ169" s="113"/>
      <c r="GNA169" s="113"/>
      <c r="GNB169" s="113"/>
      <c r="GNC169" s="113"/>
      <c r="GND169" s="113"/>
      <c r="GNE169" s="113"/>
      <c r="GNF169" s="113"/>
      <c r="GNG169" s="113"/>
      <c r="GNH169" s="113"/>
      <c r="GNI169" s="113"/>
      <c r="GNJ169" s="113"/>
      <c r="GNK169" s="113"/>
      <c r="GNL169" s="113"/>
      <c r="GNM169" s="113"/>
      <c r="GNN169" s="113"/>
      <c r="GNO169" s="113"/>
      <c r="GNP169" s="113"/>
      <c r="GNQ169" s="113"/>
      <c r="GNR169" s="113"/>
      <c r="GNS169" s="113"/>
      <c r="GNT169" s="113"/>
      <c r="GNU169" s="113"/>
      <c r="GNV169" s="113"/>
      <c r="GNW169" s="113"/>
      <c r="GNX169" s="113"/>
      <c r="GNY169" s="113"/>
      <c r="GNZ169" s="113"/>
      <c r="GOA169" s="113"/>
      <c r="GOB169" s="113"/>
      <c r="GOC169" s="113"/>
      <c r="GOD169" s="113"/>
      <c r="GOE169" s="113"/>
      <c r="GOF169" s="113"/>
      <c r="GOG169" s="113"/>
      <c r="GOH169" s="113"/>
      <c r="GOI169" s="113"/>
      <c r="GOJ169" s="113"/>
      <c r="GOK169" s="113"/>
      <c r="GOL169" s="113"/>
      <c r="GOM169" s="113"/>
      <c r="GON169" s="113"/>
      <c r="GOO169" s="113"/>
      <c r="GOP169" s="113"/>
      <c r="GOQ169" s="113"/>
      <c r="GOR169" s="113"/>
      <c r="GOS169" s="113"/>
      <c r="GOT169" s="113"/>
      <c r="GOU169" s="113"/>
      <c r="GOV169" s="113"/>
      <c r="GOW169" s="113"/>
      <c r="GOX169" s="113"/>
      <c r="GOY169" s="113"/>
      <c r="GOZ169" s="113"/>
      <c r="GPA169" s="113"/>
      <c r="GPB169" s="113"/>
      <c r="GPC169" s="113"/>
      <c r="GPD169" s="113"/>
      <c r="GPE169" s="113"/>
      <c r="GPF169" s="113"/>
      <c r="GPG169" s="113"/>
      <c r="GPH169" s="113"/>
      <c r="GPI169" s="113"/>
      <c r="GPJ169" s="113"/>
      <c r="GPK169" s="113"/>
      <c r="GPL169" s="113"/>
      <c r="GPM169" s="113"/>
      <c r="GPN169" s="113"/>
      <c r="GPO169" s="113"/>
      <c r="GPP169" s="113"/>
      <c r="GPQ169" s="113"/>
      <c r="GPR169" s="113"/>
      <c r="GPS169" s="113"/>
      <c r="GPT169" s="113"/>
      <c r="GPU169" s="113"/>
      <c r="GPV169" s="113"/>
      <c r="GPW169" s="113"/>
      <c r="GPX169" s="113"/>
      <c r="GPY169" s="113"/>
      <c r="GPZ169" s="113"/>
      <c r="GQA169" s="113"/>
      <c r="GQB169" s="113"/>
      <c r="GQC169" s="113"/>
      <c r="GQD169" s="113"/>
      <c r="GQE169" s="113"/>
      <c r="GQF169" s="113"/>
      <c r="GQG169" s="113"/>
      <c r="GQH169" s="113"/>
      <c r="GQI169" s="113"/>
      <c r="GQJ169" s="113"/>
      <c r="GQK169" s="113"/>
      <c r="GQL169" s="113"/>
      <c r="GQM169" s="113"/>
      <c r="GQN169" s="113"/>
      <c r="GQO169" s="113"/>
      <c r="GQP169" s="113"/>
      <c r="GQQ169" s="113"/>
      <c r="GQR169" s="113"/>
      <c r="GQS169" s="113"/>
      <c r="GQT169" s="113"/>
      <c r="GQU169" s="113"/>
      <c r="GQV169" s="113"/>
      <c r="GQW169" s="113"/>
      <c r="GQX169" s="113"/>
      <c r="GQY169" s="113"/>
      <c r="GQZ169" s="113"/>
      <c r="GRA169" s="113"/>
      <c r="GRB169" s="113"/>
      <c r="GRC169" s="113"/>
      <c r="GRD169" s="113"/>
      <c r="GRE169" s="113"/>
      <c r="GRF169" s="113"/>
      <c r="GRG169" s="113"/>
      <c r="GRH169" s="113"/>
      <c r="GRI169" s="113"/>
      <c r="GRJ169" s="113"/>
      <c r="GRK169" s="113"/>
      <c r="GRL169" s="113"/>
      <c r="GRM169" s="113"/>
      <c r="GRN169" s="113"/>
      <c r="GRO169" s="113"/>
      <c r="GRP169" s="113"/>
      <c r="GRQ169" s="113"/>
      <c r="GRR169" s="113"/>
      <c r="GRS169" s="113"/>
      <c r="GRT169" s="113"/>
      <c r="GRU169" s="113"/>
      <c r="GRV169" s="113"/>
      <c r="GRW169" s="113"/>
      <c r="GRX169" s="113"/>
      <c r="GRY169" s="113"/>
      <c r="GRZ169" s="113"/>
      <c r="GSA169" s="113"/>
      <c r="GSB169" s="113"/>
      <c r="GSC169" s="113"/>
      <c r="GSD169" s="113"/>
      <c r="GSE169" s="113"/>
      <c r="GSF169" s="113"/>
      <c r="GSG169" s="113"/>
      <c r="GSH169" s="113"/>
      <c r="GSI169" s="113"/>
      <c r="GSJ169" s="113"/>
      <c r="GSK169" s="113"/>
      <c r="GSL169" s="113"/>
      <c r="GSM169" s="113"/>
      <c r="GSN169" s="113"/>
      <c r="GSO169" s="113"/>
      <c r="GSP169" s="113"/>
      <c r="GSQ169" s="113"/>
      <c r="GSR169" s="113"/>
      <c r="GSS169" s="113"/>
      <c r="GST169" s="113"/>
      <c r="GSU169" s="113"/>
      <c r="GSV169" s="113"/>
      <c r="GSW169" s="113"/>
      <c r="GSX169" s="113"/>
      <c r="GSY169" s="113"/>
      <c r="GSZ169" s="113"/>
      <c r="GTA169" s="113"/>
      <c r="GTB169" s="113"/>
      <c r="GTC169" s="113"/>
      <c r="GTD169" s="113"/>
      <c r="GTE169" s="113"/>
      <c r="GTF169" s="113"/>
      <c r="GTG169" s="113"/>
      <c r="GTH169" s="113"/>
      <c r="GTI169" s="113"/>
      <c r="GTJ169" s="113"/>
      <c r="GTK169" s="113"/>
      <c r="GTL169" s="113"/>
      <c r="GTM169" s="113"/>
      <c r="GTN169" s="113"/>
      <c r="GTO169" s="113"/>
      <c r="GTP169" s="113"/>
      <c r="GTQ169" s="113"/>
      <c r="GTR169" s="113"/>
      <c r="GTS169" s="113"/>
      <c r="GTT169" s="113"/>
      <c r="GTU169" s="113"/>
      <c r="GTV169" s="113"/>
      <c r="GTW169" s="113"/>
      <c r="GTX169" s="113"/>
      <c r="GTY169" s="113"/>
      <c r="GTZ169" s="113"/>
      <c r="GUA169" s="113"/>
      <c r="GUB169" s="113"/>
      <c r="GUC169" s="113"/>
      <c r="GUD169" s="113"/>
      <c r="GUE169" s="113"/>
      <c r="GUF169" s="113"/>
      <c r="GUG169" s="113"/>
      <c r="GUH169" s="113"/>
      <c r="GUI169" s="113"/>
      <c r="GUJ169" s="113"/>
      <c r="GUK169" s="113"/>
      <c r="GUL169" s="113"/>
      <c r="GUM169" s="113"/>
      <c r="GUN169" s="113"/>
      <c r="GUO169" s="113"/>
      <c r="GUP169" s="113"/>
      <c r="GUQ169" s="113"/>
      <c r="GUR169" s="113"/>
      <c r="GUS169" s="113"/>
      <c r="GUT169" s="113"/>
      <c r="GUU169" s="113"/>
      <c r="GUV169" s="113"/>
      <c r="GUW169" s="113"/>
      <c r="GUX169" s="113"/>
      <c r="GUY169" s="113"/>
      <c r="GUZ169" s="113"/>
      <c r="GVA169" s="113"/>
      <c r="GVB169" s="113"/>
      <c r="GVC169" s="113"/>
      <c r="GVD169" s="113"/>
      <c r="GVE169" s="113"/>
      <c r="GVF169" s="113"/>
      <c r="GVG169" s="113"/>
      <c r="GVH169" s="113"/>
      <c r="GVI169" s="113"/>
      <c r="GVJ169" s="113"/>
      <c r="GVK169" s="113"/>
      <c r="GVL169" s="113"/>
      <c r="GVM169" s="113"/>
      <c r="GVN169" s="113"/>
      <c r="GVO169" s="113"/>
      <c r="GVP169" s="113"/>
      <c r="GVQ169" s="113"/>
      <c r="GVR169" s="113"/>
      <c r="GVS169" s="113"/>
      <c r="GVT169" s="113"/>
      <c r="GVU169" s="113"/>
      <c r="GVV169" s="113"/>
      <c r="GVW169" s="113"/>
      <c r="GVX169" s="113"/>
      <c r="GVY169" s="113"/>
      <c r="GVZ169" s="113"/>
      <c r="GWA169" s="113"/>
      <c r="GWB169" s="113"/>
      <c r="GWC169" s="113"/>
      <c r="GWD169" s="113"/>
      <c r="GWE169" s="113"/>
      <c r="GWF169" s="113"/>
      <c r="GWG169" s="113"/>
      <c r="GWH169" s="113"/>
      <c r="GWI169" s="113"/>
      <c r="GWJ169" s="113"/>
      <c r="GWK169" s="113"/>
      <c r="GWL169" s="113"/>
      <c r="GWM169" s="113"/>
      <c r="GWN169" s="113"/>
      <c r="GWO169" s="113"/>
      <c r="GWP169" s="113"/>
      <c r="GWQ169" s="113"/>
      <c r="GWR169" s="113"/>
      <c r="GWS169" s="113"/>
      <c r="GWT169" s="113"/>
      <c r="GWU169" s="113"/>
      <c r="GWV169" s="113"/>
      <c r="GWW169" s="113"/>
      <c r="GWX169" s="113"/>
      <c r="GWY169" s="113"/>
      <c r="GWZ169" s="113"/>
      <c r="GXA169" s="113"/>
      <c r="GXB169" s="113"/>
      <c r="GXC169" s="113"/>
      <c r="GXD169" s="113"/>
      <c r="GXE169" s="113"/>
      <c r="GXF169" s="113"/>
      <c r="GXG169" s="113"/>
      <c r="GXH169" s="113"/>
      <c r="GXI169" s="113"/>
      <c r="GXJ169" s="113"/>
      <c r="GXK169" s="113"/>
      <c r="GXL169" s="113"/>
      <c r="GXM169" s="113"/>
      <c r="GXN169" s="113"/>
      <c r="GXO169" s="113"/>
      <c r="GXP169" s="113"/>
      <c r="GXQ169" s="113"/>
      <c r="GXR169" s="113"/>
      <c r="GXS169" s="113"/>
      <c r="GXT169" s="113"/>
      <c r="GXU169" s="113"/>
      <c r="GXV169" s="113"/>
      <c r="GXW169" s="113"/>
      <c r="GXX169" s="113"/>
      <c r="GXY169" s="113"/>
      <c r="GXZ169" s="113"/>
      <c r="GYA169" s="113"/>
      <c r="GYB169" s="113"/>
      <c r="GYC169" s="113"/>
      <c r="GYD169" s="113"/>
      <c r="GYE169" s="113"/>
      <c r="GYF169" s="113"/>
      <c r="GYG169" s="113"/>
      <c r="GYH169" s="113"/>
      <c r="GYI169" s="113"/>
      <c r="GYJ169" s="113"/>
      <c r="GYK169" s="113"/>
      <c r="GYL169" s="113"/>
      <c r="GYM169" s="113"/>
      <c r="GYN169" s="113"/>
      <c r="GYO169" s="113"/>
      <c r="GYP169" s="113"/>
      <c r="GYQ169" s="113"/>
      <c r="GYR169" s="113"/>
      <c r="GYS169" s="113"/>
      <c r="GYT169" s="113"/>
      <c r="GYU169" s="113"/>
      <c r="GYV169" s="113"/>
      <c r="GYW169" s="113"/>
      <c r="GYX169" s="113"/>
      <c r="GYY169" s="113"/>
      <c r="GYZ169" s="113"/>
      <c r="GZA169" s="113"/>
      <c r="GZB169" s="113"/>
      <c r="GZC169" s="113"/>
      <c r="GZD169" s="113"/>
      <c r="GZE169" s="113"/>
      <c r="GZF169" s="113"/>
      <c r="GZG169" s="113"/>
      <c r="GZH169" s="113"/>
      <c r="GZI169" s="113"/>
      <c r="GZJ169" s="113"/>
      <c r="GZK169" s="113"/>
      <c r="GZL169" s="113"/>
      <c r="GZM169" s="113"/>
      <c r="GZN169" s="113"/>
      <c r="GZO169" s="113"/>
      <c r="GZP169" s="113"/>
      <c r="GZQ169" s="113"/>
      <c r="GZR169" s="113"/>
      <c r="GZS169" s="113"/>
      <c r="GZT169" s="113"/>
      <c r="GZU169" s="113"/>
      <c r="GZV169" s="113"/>
      <c r="GZW169" s="113"/>
      <c r="GZX169" s="113"/>
      <c r="GZY169" s="113"/>
      <c r="GZZ169" s="113"/>
      <c r="HAA169" s="113"/>
      <c r="HAB169" s="113"/>
      <c r="HAC169" s="113"/>
      <c r="HAD169" s="113"/>
      <c r="HAE169" s="113"/>
      <c r="HAF169" s="113"/>
      <c r="HAG169" s="113"/>
      <c r="HAH169" s="113"/>
      <c r="HAI169" s="113"/>
      <c r="HAJ169" s="113"/>
      <c r="HAK169" s="113"/>
      <c r="HAL169" s="113"/>
      <c r="HAM169" s="113"/>
      <c r="HAN169" s="113"/>
      <c r="HAO169" s="113"/>
      <c r="HAP169" s="113"/>
      <c r="HAQ169" s="113"/>
      <c r="HAR169" s="113"/>
      <c r="HAS169" s="113"/>
      <c r="HAT169" s="113"/>
      <c r="HAU169" s="113"/>
      <c r="HAV169" s="113"/>
      <c r="HAW169" s="113"/>
      <c r="HAX169" s="113"/>
      <c r="HAY169" s="113"/>
      <c r="HAZ169" s="113"/>
      <c r="HBA169" s="113"/>
      <c r="HBB169" s="113"/>
      <c r="HBC169" s="113"/>
      <c r="HBD169" s="113"/>
      <c r="HBE169" s="113"/>
      <c r="HBF169" s="113"/>
      <c r="HBG169" s="113"/>
      <c r="HBH169" s="113"/>
      <c r="HBI169" s="113"/>
      <c r="HBJ169" s="113"/>
      <c r="HBK169" s="113"/>
      <c r="HBL169" s="113"/>
      <c r="HBM169" s="113"/>
      <c r="HBN169" s="113"/>
      <c r="HBO169" s="113"/>
      <c r="HBP169" s="113"/>
      <c r="HBQ169" s="113"/>
      <c r="HBR169" s="113"/>
      <c r="HBS169" s="113"/>
      <c r="HBT169" s="113"/>
      <c r="HBU169" s="113"/>
      <c r="HBV169" s="113"/>
      <c r="HBW169" s="113"/>
      <c r="HBX169" s="113"/>
      <c r="HBY169" s="113"/>
      <c r="HBZ169" s="113"/>
      <c r="HCA169" s="113"/>
      <c r="HCB169" s="113"/>
      <c r="HCC169" s="113"/>
      <c r="HCD169" s="113"/>
      <c r="HCE169" s="113"/>
      <c r="HCF169" s="113"/>
      <c r="HCG169" s="113"/>
      <c r="HCH169" s="113"/>
      <c r="HCI169" s="113"/>
      <c r="HCJ169" s="113"/>
      <c r="HCK169" s="113"/>
      <c r="HCL169" s="113"/>
      <c r="HCM169" s="113"/>
      <c r="HCN169" s="113"/>
      <c r="HCO169" s="113"/>
      <c r="HCP169" s="113"/>
      <c r="HCQ169" s="113"/>
      <c r="HCR169" s="113"/>
      <c r="HCS169" s="113"/>
      <c r="HCT169" s="113"/>
      <c r="HCU169" s="113"/>
      <c r="HCV169" s="113"/>
      <c r="HCW169" s="113"/>
      <c r="HCX169" s="113"/>
      <c r="HCY169" s="113"/>
      <c r="HCZ169" s="113"/>
      <c r="HDA169" s="113"/>
      <c r="HDB169" s="113"/>
      <c r="HDC169" s="113"/>
      <c r="HDD169" s="113"/>
      <c r="HDE169" s="113"/>
      <c r="HDF169" s="113"/>
      <c r="HDG169" s="113"/>
      <c r="HDH169" s="113"/>
      <c r="HDI169" s="113"/>
      <c r="HDJ169" s="113"/>
      <c r="HDK169" s="113"/>
      <c r="HDL169" s="113"/>
      <c r="HDM169" s="113"/>
      <c r="HDN169" s="113"/>
      <c r="HDO169" s="113"/>
      <c r="HDP169" s="113"/>
      <c r="HDQ169" s="113"/>
      <c r="HDR169" s="113"/>
      <c r="HDS169" s="113"/>
      <c r="HDT169" s="113"/>
      <c r="HDU169" s="113"/>
      <c r="HDV169" s="113"/>
      <c r="HDW169" s="113"/>
      <c r="HDX169" s="113"/>
      <c r="HDY169" s="113"/>
      <c r="HDZ169" s="113"/>
      <c r="HEA169" s="113"/>
      <c r="HEB169" s="113"/>
      <c r="HEC169" s="113"/>
      <c r="HED169" s="113"/>
      <c r="HEE169" s="113"/>
      <c r="HEF169" s="113"/>
      <c r="HEG169" s="113"/>
      <c r="HEH169" s="113"/>
      <c r="HEI169" s="113"/>
      <c r="HEJ169" s="113"/>
      <c r="HEK169" s="113"/>
      <c r="HEL169" s="113"/>
      <c r="HEM169" s="113"/>
      <c r="HEN169" s="113"/>
      <c r="HEO169" s="113"/>
      <c r="HEP169" s="113"/>
      <c r="HEQ169" s="113"/>
      <c r="HER169" s="113"/>
      <c r="HES169" s="113"/>
      <c r="HET169" s="113"/>
      <c r="HEU169" s="113"/>
      <c r="HEV169" s="113"/>
      <c r="HEW169" s="113"/>
      <c r="HEX169" s="113"/>
      <c r="HEY169" s="113"/>
      <c r="HEZ169" s="113"/>
      <c r="HFA169" s="113"/>
      <c r="HFB169" s="113"/>
      <c r="HFC169" s="113"/>
      <c r="HFD169" s="113"/>
      <c r="HFE169" s="113"/>
      <c r="HFF169" s="113"/>
      <c r="HFG169" s="113"/>
      <c r="HFH169" s="113"/>
      <c r="HFI169" s="113"/>
      <c r="HFJ169" s="113"/>
      <c r="HFK169" s="113"/>
      <c r="HFL169" s="113"/>
      <c r="HFM169" s="113"/>
      <c r="HFN169" s="113"/>
      <c r="HFO169" s="113"/>
      <c r="HFP169" s="113"/>
      <c r="HFQ169" s="113"/>
      <c r="HFR169" s="113"/>
      <c r="HFS169" s="113"/>
      <c r="HFT169" s="113"/>
      <c r="HFU169" s="113"/>
      <c r="HFV169" s="113"/>
      <c r="HFW169" s="113"/>
      <c r="HFX169" s="113"/>
      <c r="HFY169" s="113"/>
      <c r="HFZ169" s="113"/>
      <c r="HGA169" s="113"/>
      <c r="HGB169" s="113"/>
      <c r="HGC169" s="113"/>
      <c r="HGD169" s="113"/>
      <c r="HGE169" s="113"/>
      <c r="HGF169" s="113"/>
      <c r="HGG169" s="113"/>
      <c r="HGH169" s="113"/>
      <c r="HGI169" s="113"/>
      <c r="HGJ169" s="113"/>
      <c r="HGK169" s="113"/>
      <c r="HGL169" s="113"/>
      <c r="HGM169" s="113"/>
      <c r="HGN169" s="113"/>
      <c r="HGO169" s="113"/>
      <c r="HGP169" s="113"/>
      <c r="HGQ169" s="113"/>
      <c r="HGR169" s="113"/>
      <c r="HGS169" s="113"/>
      <c r="HGT169" s="113"/>
      <c r="HGU169" s="113"/>
      <c r="HGV169" s="113"/>
      <c r="HGW169" s="113"/>
      <c r="HGX169" s="113"/>
      <c r="HGY169" s="113"/>
      <c r="HGZ169" s="113"/>
      <c r="HHA169" s="113"/>
      <c r="HHB169" s="113"/>
      <c r="HHC169" s="113"/>
      <c r="HHD169" s="113"/>
      <c r="HHE169" s="113"/>
      <c r="HHF169" s="113"/>
      <c r="HHG169" s="113"/>
      <c r="HHH169" s="113"/>
      <c r="HHI169" s="113"/>
      <c r="HHJ169" s="113"/>
      <c r="HHK169" s="113"/>
      <c r="HHL169" s="113"/>
      <c r="HHM169" s="113"/>
      <c r="HHN169" s="113"/>
      <c r="HHO169" s="113"/>
      <c r="HHP169" s="113"/>
      <c r="HHQ169" s="113"/>
      <c r="HHR169" s="113"/>
      <c r="HHS169" s="113"/>
      <c r="HHT169" s="113"/>
      <c r="HHU169" s="113"/>
      <c r="HHV169" s="113"/>
      <c r="HHW169" s="113"/>
      <c r="HHX169" s="113"/>
      <c r="HHY169" s="113"/>
      <c r="HHZ169" s="113"/>
      <c r="HIA169" s="113"/>
      <c r="HIB169" s="113"/>
      <c r="HIC169" s="113"/>
      <c r="HID169" s="113"/>
      <c r="HIE169" s="113"/>
      <c r="HIF169" s="113"/>
      <c r="HIG169" s="113"/>
      <c r="HIH169" s="113"/>
      <c r="HII169" s="113"/>
      <c r="HIJ169" s="113"/>
      <c r="HIK169" s="113"/>
      <c r="HIL169" s="113"/>
      <c r="HIM169" s="113"/>
      <c r="HIN169" s="113"/>
      <c r="HIO169" s="113"/>
      <c r="HIP169" s="113"/>
      <c r="HIQ169" s="113"/>
      <c r="HIR169" s="113"/>
      <c r="HIS169" s="113"/>
      <c r="HIT169" s="113"/>
      <c r="HIU169" s="113"/>
      <c r="HIV169" s="113"/>
      <c r="HIW169" s="113"/>
      <c r="HIX169" s="113"/>
      <c r="HIY169" s="113"/>
      <c r="HIZ169" s="113"/>
      <c r="HJA169" s="113"/>
      <c r="HJB169" s="113"/>
      <c r="HJC169" s="113"/>
      <c r="HJD169" s="113"/>
      <c r="HJE169" s="113"/>
      <c r="HJF169" s="113"/>
      <c r="HJG169" s="113"/>
      <c r="HJH169" s="113"/>
      <c r="HJI169" s="113"/>
      <c r="HJJ169" s="113"/>
      <c r="HJK169" s="113"/>
      <c r="HJL169" s="113"/>
      <c r="HJM169" s="113"/>
      <c r="HJN169" s="113"/>
      <c r="HJO169" s="113"/>
      <c r="HJP169" s="113"/>
      <c r="HJQ169" s="113"/>
      <c r="HJR169" s="113"/>
      <c r="HJS169" s="113"/>
      <c r="HJT169" s="113"/>
      <c r="HJU169" s="113"/>
      <c r="HJV169" s="113"/>
      <c r="HJW169" s="113"/>
      <c r="HJX169" s="113"/>
      <c r="HJY169" s="113"/>
      <c r="HJZ169" s="113"/>
      <c r="HKA169" s="113"/>
      <c r="HKB169" s="113"/>
      <c r="HKC169" s="113"/>
      <c r="HKD169" s="113"/>
      <c r="HKE169" s="113"/>
      <c r="HKF169" s="113"/>
      <c r="HKG169" s="113"/>
      <c r="HKH169" s="113"/>
      <c r="HKI169" s="113"/>
      <c r="HKJ169" s="113"/>
      <c r="HKK169" s="113"/>
      <c r="HKL169" s="113"/>
      <c r="HKM169" s="113"/>
      <c r="HKN169" s="113"/>
      <c r="HKO169" s="113"/>
      <c r="HKP169" s="113"/>
      <c r="HKQ169" s="113"/>
      <c r="HKR169" s="113"/>
      <c r="HKS169" s="113"/>
      <c r="HKT169" s="113"/>
      <c r="HKU169" s="113"/>
      <c r="HKV169" s="113"/>
      <c r="HKW169" s="113"/>
      <c r="HKX169" s="113"/>
      <c r="HKY169" s="113"/>
      <c r="HKZ169" s="113"/>
      <c r="HLA169" s="113"/>
      <c r="HLB169" s="113"/>
      <c r="HLC169" s="113"/>
      <c r="HLD169" s="113"/>
      <c r="HLE169" s="113"/>
      <c r="HLF169" s="113"/>
      <c r="HLG169" s="113"/>
      <c r="HLH169" s="113"/>
      <c r="HLI169" s="113"/>
      <c r="HLJ169" s="113"/>
      <c r="HLK169" s="113"/>
      <c r="HLL169" s="113"/>
      <c r="HLM169" s="113"/>
      <c r="HLN169" s="113"/>
      <c r="HLO169" s="113"/>
      <c r="HLP169" s="113"/>
      <c r="HLQ169" s="113"/>
      <c r="HLR169" s="113"/>
      <c r="HLS169" s="113"/>
      <c r="HLT169" s="113"/>
      <c r="HLU169" s="113"/>
      <c r="HLV169" s="113"/>
      <c r="HLW169" s="113"/>
      <c r="HLX169" s="113"/>
      <c r="HLY169" s="113"/>
      <c r="HLZ169" s="113"/>
      <c r="HMA169" s="113"/>
      <c r="HMB169" s="113"/>
      <c r="HMC169" s="113"/>
      <c r="HMD169" s="113"/>
      <c r="HME169" s="113"/>
      <c r="HMF169" s="113"/>
      <c r="HMG169" s="113"/>
      <c r="HMH169" s="113"/>
      <c r="HMI169" s="113"/>
      <c r="HMJ169" s="113"/>
      <c r="HMK169" s="113"/>
      <c r="HML169" s="113"/>
      <c r="HMM169" s="113"/>
      <c r="HMN169" s="113"/>
      <c r="HMO169" s="113"/>
      <c r="HMP169" s="113"/>
      <c r="HMQ169" s="113"/>
      <c r="HMR169" s="113"/>
      <c r="HMS169" s="113"/>
      <c r="HMT169" s="113"/>
      <c r="HMU169" s="113"/>
      <c r="HMV169" s="113"/>
      <c r="HMW169" s="113"/>
      <c r="HMX169" s="113"/>
      <c r="HMY169" s="113"/>
      <c r="HMZ169" s="113"/>
      <c r="HNA169" s="113"/>
      <c r="HNB169" s="113"/>
      <c r="HNC169" s="113"/>
      <c r="HND169" s="113"/>
      <c r="HNE169" s="113"/>
      <c r="HNF169" s="113"/>
      <c r="HNG169" s="113"/>
      <c r="HNH169" s="113"/>
      <c r="HNI169" s="113"/>
      <c r="HNJ169" s="113"/>
      <c r="HNK169" s="113"/>
      <c r="HNL169" s="113"/>
      <c r="HNM169" s="113"/>
      <c r="HNN169" s="113"/>
      <c r="HNO169" s="113"/>
      <c r="HNP169" s="113"/>
      <c r="HNQ169" s="113"/>
      <c r="HNR169" s="113"/>
      <c r="HNS169" s="113"/>
      <c r="HNT169" s="113"/>
      <c r="HNU169" s="113"/>
      <c r="HNV169" s="113"/>
      <c r="HNW169" s="113"/>
      <c r="HNX169" s="113"/>
      <c r="HNY169" s="113"/>
      <c r="HNZ169" s="113"/>
      <c r="HOA169" s="113"/>
      <c r="HOB169" s="113"/>
      <c r="HOC169" s="113"/>
      <c r="HOD169" s="113"/>
      <c r="HOE169" s="113"/>
      <c r="HOF169" s="113"/>
      <c r="HOG169" s="113"/>
      <c r="HOH169" s="113"/>
      <c r="HOI169" s="113"/>
      <c r="HOJ169" s="113"/>
      <c r="HOK169" s="113"/>
      <c r="HOL169" s="113"/>
      <c r="HOM169" s="113"/>
      <c r="HON169" s="113"/>
      <c r="HOO169" s="113"/>
      <c r="HOP169" s="113"/>
      <c r="HOQ169" s="113"/>
      <c r="HOR169" s="113"/>
      <c r="HOS169" s="113"/>
      <c r="HOT169" s="113"/>
      <c r="HOU169" s="113"/>
      <c r="HOV169" s="113"/>
      <c r="HOW169" s="113"/>
      <c r="HOX169" s="113"/>
      <c r="HOY169" s="113"/>
      <c r="HOZ169" s="113"/>
      <c r="HPA169" s="113"/>
      <c r="HPB169" s="113"/>
      <c r="HPC169" s="113"/>
      <c r="HPD169" s="113"/>
      <c r="HPE169" s="113"/>
      <c r="HPF169" s="113"/>
      <c r="HPG169" s="113"/>
      <c r="HPH169" s="113"/>
      <c r="HPI169" s="113"/>
      <c r="HPJ169" s="113"/>
      <c r="HPK169" s="113"/>
      <c r="HPL169" s="113"/>
      <c r="HPM169" s="113"/>
      <c r="HPN169" s="113"/>
      <c r="HPO169" s="113"/>
      <c r="HPP169" s="113"/>
      <c r="HPQ169" s="113"/>
      <c r="HPR169" s="113"/>
      <c r="HPS169" s="113"/>
      <c r="HPT169" s="113"/>
      <c r="HPU169" s="113"/>
      <c r="HPV169" s="113"/>
      <c r="HPW169" s="113"/>
      <c r="HPX169" s="113"/>
      <c r="HPY169" s="113"/>
      <c r="HPZ169" s="113"/>
      <c r="HQA169" s="113"/>
      <c r="HQB169" s="113"/>
      <c r="HQC169" s="113"/>
      <c r="HQD169" s="113"/>
      <c r="HQE169" s="113"/>
      <c r="HQF169" s="113"/>
      <c r="HQG169" s="113"/>
      <c r="HQH169" s="113"/>
      <c r="HQI169" s="113"/>
      <c r="HQJ169" s="113"/>
      <c r="HQK169" s="113"/>
      <c r="HQL169" s="113"/>
      <c r="HQM169" s="113"/>
      <c r="HQN169" s="113"/>
      <c r="HQO169" s="113"/>
      <c r="HQP169" s="113"/>
      <c r="HQQ169" s="113"/>
      <c r="HQR169" s="113"/>
      <c r="HQS169" s="113"/>
      <c r="HQT169" s="113"/>
      <c r="HQU169" s="113"/>
      <c r="HQV169" s="113"/>
      <c r="HQW169" s="113"/>
      <c r="HQX169" s="113"/>
      <c r="HQY169" s="113"/>
      <c r="HQZ169" s="113"/>
      <c r="HRA169" s="113"/>
      <c r="HRB169" s="113"/>
      <c r="HRC169" s="113"/>
      <c r="HRD169" s="113"/>
      <c r="HRE169" s="113"/>
      <c r="HRF169" s="113"/>
      <c r="HRG169" s="113"/>
      <c r="HRH169" s="113"/>
      <c r="HRI169" s="113"/>
      <c r="HRJ169" s="113"/>
      <c r="HRK169" s="113"/>
      <c r="HRL169" s="113"/>
      <c r="HRM169" s="113"/>
      <c r="HRN169" s="113"/>
      <c r="HRO169" s="113"/>
      <c r="HRP169" s="113"/>
      <c r="HRQ169" s="113"/>
      <c r="HRR169" s="113"/>
      <c r="HRS169" s="113"/>
      <c r="HRT169" s="113"/>
      <c r="HRU169" s="113"/>
      <c r="HRV169" s="113"/>
      <c r="HRW169" s="113"/>
      <c r="HRX169" s="113"/>
      <c r="HRY169" s="113"/>
      <c r="HRZ169" s="113"/>
      <c r="HSA169" s="113"/>
      <c r="HSB169" s="113"/>
      <c r="HSC169" s="113"/>
      <c r="HSD169" s="113"/>
      <c r="HSE169" s="113"/>
      <c r="HSF169" s="113"/>
      <c r="HSG169" s="113"/>
      <c r="HSH169" s="113"/>
      <c r="HSI169" s="113"/>
      <c r="HSJ169" s="113"/>
      <c r="HSK169" s="113"/>
      <c r="HSL169" s="113"/>
      <c r="HSM169" s="113"/>
      <c r="HSN169" s="113"/>
      <c r="HSO169" s="113"/>
      <c r="HSP169" s="113"/>
      <c r="HSQ169" s="113"/>
      <c r="HSR169" s="113"/>
      <c r="HSS169" s="113"/>
      <c r="HST169" s="113"/>
      <c r="HSU169" s="113"/>
      <c r="HSV169" s="113"/>
      <c r="HSW169" s="113"/>
      <c r="HSX169" s="113"/>
      <c r="HSY169" s="113"/>
      <c r="HSZ169" s="113"/>
      <c r="HTA169" s="113"/>
      <c r="HTB169" s="113"/>
      <c r="HTC169" s="113"/>
      <c r="HTD169" s="113"/>
      <c r="HTE169" s="113"/>
      <c r="HTF169" s="113"/>
      <c r="HTG169" s="113"/>
      <c r="HTH169" s="113"/>
      <c r="HTI169" s="113"/>
      <c r="HTJ169" s="113"/>
      <c r="HTK169" s="113"/>
      <c r="HTL169" s="113"/>
      <c r="HTM169" s="113"/>
      <c r="HTN169" s="113"/>
      <c r="HTO169" s="113"/>
      <c r="HTP169" s="113"/>
      <c r="HTQ169" s="113"/>
      <c r="HTR169" s="113"/>
      <c r="HTS169" s="113"/>
      <c r="HTT169" s="113"/>
      <c r="HTU169" s="113"/>
      <c r="HTV169" s="113"/>
      <c r="HTW169" s="113"/>
      <c r="HTX169" s="113"/>
      <c r="HTY169" s="113"/>
      <c r="HTZ169" s="113"/>
      <c r="HUA169" s="113"/>
      <c r="HUB169" s="113"/>
      <c r="HUC169" s="113"/>
      <c r="HUD169" s="113"/>
      <c r="HUE169" s="113"/>
      <c r="HUF169" s="113"/>
      <c r="HUG169" s="113"/>
      <c r="HUH169" s="113"/>
      <c r="HUI169" s="113"/>
      <c r="HUJ169" s="113"/>
      <c r="HUK169" s="113"/>
      <c r="HUL169" s="113"/>
      <c r="HUM169" s="113"/>
      <c r="HUN169" s="113"/>
      <c r="HUO169" s="113"/>
      <c r="HUP169" s="113"/>
      <c r="HUQ169" s="113"/>
      <c r="HUR169" s="113"/>
      <c r="HUS169" s="113"/>
      <c r="HUT169" s="113"/>
      <c r="HUU169" s="113"/>
      <c r="HUV169" s="113"/>
      <c r="HUW169" s="113"/>
      <c r="HUX169" s="113"/>
      <c r="HUY169" s="113"/>
      <c r="HUZ169" s="113"/>
      <c r="HVA169" s="113"/>
      <c r="HVB169" s="113"/>
      <c r="HVC169" s="113"/>
      <c r="HVD169" s="113"/>
      <c r="HVE169" s="113"/>
      <c r="HVF169" s="113"/>
      <c r="HVG169" s="113"/>
      <c r="HVH169" s="113"/>
      <c r="HVI169" s="113"/>
      <c r="HVJ169" s="113"/>
      <c r="HVK169" s="113"/>
      <c r="HVL169" s="113"/>
      <c r="HVM169" s="113"/>
      <c r="HVN169" s="113"/>
      <c r="HVO169" s="113"/>
      <c r="HVP169" s="113"/>
      <c r="HVQ169" s="113"/>
      <c r="HVR169" s="113"/>
      <c r="HVS169" s="113"/>
      <c r="HVT169" s="113"/>
      <c r="HVU169" s="113"/>
      <c r="HVV169" s="113"/>
      <c r="HVW169" s="113"/>
      <c r="HVX169" s="113"/>
      <c r="HVY169" s="113"/>
      <c r="HVZ169" s="113"/>
      <c r="HWA169" s="113"/>
      <c r="HWB169" s="113"/>
      <c r="HWC169" s="113"/>
      <c r="HWD169" s="113"/>
      <c r="HWE169" s="113"/>
      <c r="HWF169" s="113"/>
      <c r="HWG169" s="113"/>
      <c r="HWH169" s="113"/>
      <c r="HWI169" s="113"/>
      <c r="HWJ169" s="113"/>
      <c r="HWK169" s="113"/>
      <c r="HWL169" s="113"/>
      <c r="HWM169" s="113"/>
      <c r="HWN169" s="113"/>
      <c r="HWO169" s="113"/>
      <c r="HWP169" s="113"/>
      <c r="HWQ169" s="113"/>
      <c r="HWR169" s="113"/>
      <c r="HWS169" s="113"/>
      <c r="HWT169" s="113"/>
      <c r="HWU169" s="113"/>
      <c r="HWV169" s="113"/>
      <c r="HWW169" s="113"/>
      <c r="HWX169" s="113"/>
      <c r="HWY169" s="113"/>
      <c r="HWZ169" s="113"/>
      <c r="HXA169" s="113"/>
      <c r="HXB169" s="113"/>
      <c r="HXC169" s="113"/>
      <c r="HXD169" s="113"/>
      <c r="HXE169" s="113"/>
      <c r="HXF169" s="113"/>
      <c r="HXG169" s="113"/>
      <c r="HXH169" s="113"/>
      <c r="HXI169" s="113"/>
      <c r="HXJ169" s="113"/>
      <c r="HXK169" s="113"/>
      <c r="HXL169" s="113"/>
      <c r="HXM169" s="113"/>
      <c r="HXN169" s="113"/>
      <c r="HXO169" s="113"/>
      <c r="HXP169" s="113"/>
      <c r="HXQ169" s="113"/>
      <c r="HXR169" s="113"/>
      <c r="HXS169" s="113"/>
      <c r="HXT169" s="113"/>
      <c r="HXU169" s="113"/>
      <c r="HXV169" s="113"/>
      <c r="HXW169" s="113"/>
      <c r="HXX169" s="113"/>
      <c r="HXY169" s="113"/>
      <c r="HXZ169" s="113"/>
      <c r="HYA169" s="113"/>
      <c r="HYB169" s="113"/>
      <c r="HYC169" s="113"/>
      <c r="HYD169" s="113"/>
      <c r="HYE169" s="113"/>
      <c r="HYF169" s="113"/>
      <c r="HYG169" s="113"/>
      <c r="HYH169" s="113"/>
      <c r="HYI169" s="113"/>
      <c r="HYJ169" s="113"/>
      <c r="HYK169" s="113"/>
      <c r="HYL169" s="113"/>
      <c r="HYM169" s="113"/>
      <c r="HYN169" s="113"/>
      <c r="HYO169" s="113"/>
      <c r="HYP169" s="113"/>
      <c r="HYQ169" s="113"/>
      <c r="HYR169" s="113"/>
      <c r="HYS169" s="113"/>
      <c r="HYT169" s="113"/>
      <c r="HYU169" s="113"/>
      <c r="HYV169" s="113"/>
      <c r="HYW169" s="113"/>
      <c r="HYX169" s="113"/>
      <c r="HYY169" s="113"/>
      <c r="HYZ169" s="113"/>
      <c r="HZA169" s="113"/>
      <c r="HZB169" s="113"/>
      <c r="HZC169" s="113"/>
      <c r="HZD169" s="113"/>
      <c r="HZE169" s="113"/>
      <c r="HZF169" s="113"/>
      <c r="HZG169" s="113"/>
      <c r="HZH169" s="113"/>
      <c r="HZI169" s="113"/>
      <c r="HZJ169" s="113"/>
      <c r="HZK169" s="113"/>
      <c r="HZL169" s="113"/>
      <c r="HZM169" s="113"/>
      <c r="HZN169" s="113"/>
      <c r="HZO169" s="113"/>
      <c r="HZP169" s="113"/>
      <c r="HZQ169" s="113"/>
      <c r="HZR169" s="113"/>
      <c r="HZS169" s="113"/>
      <c r="HZT169" s="113"/>
      <c r="HZU169" s="113"/>
      <c r="HZV169" s="113"/>
      <c r="HZW169" s="113"/>
      <c r="HZX169" s="113"/>
      <c r="HZY169" s="113"/>
      <c r="HZZ169" s="113"/>
      <c r="IAA169" s="113"/>
      <c r="IAB169" s="113"/>
      <c r="IAC169" s="113"/>
      <c r="IAD169" s="113"/>
      <c r="IAE169" s="113"/>
      <c r="IAF169" s="113"/>
      <c r="IAG169" s="113"/>
      <c r="IAH169" s="113"/>
      <c r="IAI169" s="113"/>
      <c r="IAJ169" s="113"/>
      <c r="IAK169" s="113"/>
      <c r="IAL169" s="113"/>
      <c r="IAM169" s="113"/>
      <c r="IAN169" s="113"/>
      <c r="IAO169" s="113"/>
      <c r="IAP169" s="113"/>
      <c r="IAQ169" s="113"/>
      <c r="IAR169" s="113"/>
      <c r="IAS169" s="113"/>
      <c r="IAT169" s="113"/>
      <c r="IAU169" s="113"/>
      <c r="IAV169" s="113"/>
      <c r="IAW169" s="113"/>
      <c r="IAX169" s="113"/>
      <c r="IAY169" s="113"/>
      <c r="IAZ169" s="113"/>
      <c r="IBA169" s="113"/>
      <c r="IBB169" s="113"/>
      <c r="IBC169" s="113"/>
      <c r="IBD169" s="113"/>
      <c r="IBE169" s="113"/>
      <c r="IBF169" s="113"/>
      <c r="IBG169" s="113"/>
      <c r="IBH169" s="113"/>
      <c r="IBI169" s="113"/>
      <c r="IBJ169" s="113"/>
      <c r="IBK169" s="113"/>
      <c r="IBL169" s="113"/>
      <c r="IBM169" s="113"/>
      <c r="IBN169" s="113"/>
      <c r="IBO169" s="113"/>
      <c r="IBP169" s="113"/>
      <c r="IBQ169" s="113"/>
      <c r="IBR169" s="113"/>
      <c r="IBS169" s="113"/>
      <c r="IBT169" s="113"/>
      <c r="IBU169" s="113"/>
      <c r="IBV169" s="113"/>
      <c r="IBW169" s="113"/>
      <c r="IBX169" s="113"/>
      <c r="IBY169" s="113"/>
      <c r="IBZ169" s="113"/>
      <c r="ICA169" s="113"/>
      <c r="ICB169" s="113"/>
      <c r="ICC169" s="113"/>
      <c r="ICD169" s="113"/>
      <c r="ICE169" s="113"/>
      <c r="ICF169" s="113"/>
      <c r="ICG169" s="113"/>
      <c r="ICH169" s="113"/>
      <c r="ICI169" s="113"/>
      <c r="ICJ169" s="113"/>
      <c r="ICK169" s="113"/>
      <c r="ICL169" s="113"/>
      <c r="ICM169" s="113"/>
      <c r="ICN169" s="113"/>
      <c r="ICO169" s="113"/>
      <c r="ICP169" s="113"/>
      <c r="ICQ169" s="113"/>
      <c r="ICR169" s="113"/>
      <c r="ICS169" s="113"/>
      <c r="ICT169" s="113"/>
      <c r="ICU169" s="113"/>
      <c r="ICV169" s="113"/>
      <c r="ICW169" s="113"/>
      <c r="ICX169" s="113"/>
      <c r="ICY169" s="113"/>
      <c r="ICZ169" s="113"/>
      <c r="IDA169" s="113"/>
      <c r="IDB169" s="113"/>
      <c r="IDC169" s="113"/>
      <c r="IDD169" s="113"/>
      <c r="IDE169" s="113"/>
      <c r="IDF169" s="113"/>
      <c r="IDG169" s="113"/>
      <c r="IDH169" s="113"/>
      <c r="IDI169" s="113"/>
      <c r="IDJ169" s="113"/>
      <c r="IDK169" s="113"/>
      <c r="IDL169" s="113"/>
      <c r="IDM169" s="113"/>
      <c r="IDN169" s="113"/>
      <c r="IDO169" s="113"/>
      <c r="IDP169" s="113"/>
      <c r="IDQ169" s="113"/>
      <c r="IDR169" s="113"/>
      <c r="IDS169" s="113"/>
      <c r="IDT169" s="113"/>
      <c r="IDU169" s="113"/>
      <c r="IDV169" s="113"/>
      <c r="IDW169" s="113"/>
      <c r="IDX169" s="113"/>
      <c r="IDY169" s="113"/>
      <c r="IDZ169" s="113"/>
      <c r="IEA169" s="113"/>
      <c r="IEB169" s="113"/>
      <c r="IEC169" s="113"/>
      <c r="IED169" s="113"/>
      <c r="IEE169" s="113"/>
      <c r="IEF169" s="113"/>
      <c r="IEG169" s="113"/>
      <c r="IEH169" s="113"/>
      <c r="IEI169" s="113"/>
      <c r="IEJ169" s="113"/>
      <c r="IEK169" s="113"/>
      <c r="IEL169" s="113"/>
      <c r="IEM169" s="113"/>
      <c r="IEN169" s="113"/>
      <c r="IEO169" s="113"/>
      <c r="IEP169" s="113"/>
      <c r="IEQ169" s="113"/>
      <c r="IER169" s="113"/>
      <c r="IES169" s="113"/>
      <c r="IET169" s="113"/>
      <c r="IEU169" s="113"/>
      <c r="IEV169" s="113"/>
      <c r="IEW169" s="113"/>
      <c r="IEX169" s="113"/>
      <c r="IEY169" s="113"/>
      <c r="IEZ169" s="113"/>
      <c r="IFA169" s="113"/>
      <c r="IFB169" s="113"/>
      <c r="IFC169" s="113"/>
      <c r="IFD169" s="113"/>
      <c r="IFE169" s="113"/>
      <c r="IFF169" s="113"/>
      <c r="IFG169" s="113"/>
      <c r="IFH169" s="113"/>
      <c r="IFI169" s="113"/>
      <c r="IFJ169" s="113"/>
      <c r="IFK169" s="113"/>
      <c r="IFL169" s="113"/>
      <c r="IFM169" s="113"/>
      <c r="IFN169" s="113"/>
      <c r="IFO169" s="113"/>
      <c r="IFP169" s="113"/>
      <c r="IFQ169" s="113"/>
      <c r="IFR169" s="113"/>
      <c r="IFS169" s="113"/>
      <c r="IFT169" s="113"/>
      <c r="IFU169" s="113"/>
      <c r="IFV169" s="113"/>
      <c r="IFW169" s="113"/>
      <c r="IFX169" s="113"/>
      <c r="IFY169" s="113"/>
      <c r="IFZ169" s="113"/>
      <c r="IGA169" s="113"/>
      <c r="IGB169" s="113"/>
      <c r="IGC169" s="113"/>
      <c r="IGD169" s="113"/>
      <c r="IGE169" s="113"/>
      <c r="IGF169" s="113"/>
      <c r="IGG169" s="113"/>
      <c r="IGH169" s="113"/>
      <c r="IGI169" s="113"/>
      <c r="IGJ169" s="113"/>
      <c r="IGK169" s="113"/>
      <c r="IGL169" s="113"/>
      <c r="IGM169" s="113"/>
      <c r="IGN169" s="113"/>
      <c r="IGO169" s="113"/>
      <c r="IGP169" s="113"/>
      <c r="IGQ169" s="113"/>
      <c r="IGR169" s="113"/>
      <c r="IGS169" s="113"/>
      <c r="IGT169" s="113"/>
      <c r="IGU169" s="113"/>
      <c r="IGV169" s="113"/>
      <c r="IGW169" s="113"/>
      <c r="IGX169" s="113"/>
      <c r="IGY169" s="113"/>
      <c r="IGZ169" s="113"/>
      <c r="IHA169" s="113"/>
      <c r="IHB169" s="113"/>
      <c r="IHC169" s="113"/>
      <c r="IHD169" s="113"/>
      <c r="IHE169" s="113"/>
      <c r="IHF169" s="113"/>
      <c r="IHG169" s="113"/>
      <c r="IHH169" s="113"/>
      <c r="IHI169" s="113"/>
      <c r="IHJ169" s="113"/>
      <c r="IHK169" s="113"/>
      <c r="IHL169" s="113"/>
      <c r="IHM169" s="113"/>
      <c r="IHN169" s="113"/>
      <c r="IHO169" s="113"/>
      <c r="IHP169" s="113"/>
      <c r="IHQ169" s="113"/>
      <c r="IHR169" s="113"/>
      <c r="IHS169" s="113"/>
      <c r="IHT169" s="113"/>
      <c r="IHU169" s="113"/>
      <c r="IHV169" s="113"/>
      <c r="IHW169" s="113"/>
      <c r="IHX169" s="113"/>
      <c r="IHY169" s="113"/>
      <c r="IHZ169" s="113"/>
      <c r="IIA169" s="113"/>
      <c r="IIB169" s="113"/>
      <c r="IIC169" s="113"/>
      <c r="IID169" s="113"/>
      <c r="IIE169" s="113"/>
      <c r="IIF169" s="113"/>
      <c r="IIG169" s="113"/>
      <c r="IIH169" s="113"/>
      <c r="III169" s="113"/>
      <c r="IIJ169" s="113"/>
      <c r="IIK169" s="113"/>
      <c r="IIL169" s="113"/>
      <c r="IIM169" s="113"/>
      <c r="IIN169" s="113"/>
      <c r="IIO169" s="113"/>
      <c r="IIP169" s="113"/>
      <c r="IIQ169" s="113"/>
      <c r="IIR169" s="113"/>
      <c r="IIS169" s="113"/>
      <c r="IIT169" s="113"/>
      <c r="IIU169" s="113"/>
      <c r="IIV169" s="113"/>
      <c r="IIW169" s="113"/>
      <c r="IIX169" s="113"/>
      <c r="IIY169" s="113"/>
      <c r="IIZ169" s="113"/>
      <c r="IJA169" s="113"/>
      <c r="IJB169" s="113"/>
      <c r="IJC169" s="113"/>
      <c r="IJD169" s="113"/>
      <c r="IJE169" s="113"/>
      <c r="IJF169" s="113"/>
      <c r="IJG169" s="113"/>
      <c r="IJH169" s="113"/>
      <c r="IJI169" s="113"/>
      <c r="IJJ169" s="113"/>
      <c r="IJK169" s="113"/>
      <c r="IJL169" s="113"/>
      <c r="IJM169" s="113"/>
      <c r="IJN169" s="113"/>
      <c r="IJO169" s="113"/>
      <c r="IJP169" s="113"/>
      <c r="IJQ169" s="113"/>
      <c r="IJR169" s="113"/>
      <c r="IJS169" s="113"/>
      <c r="IJT169" s="113"/>
      <c r="IJU169" s="113"/>
      <c r="IJV169" s="113"/>
      <c r="IJW169" s="113"/>
      <c r="IJX169" s="113"/>
      <c r="IJY169" s="113"/>
      <c r="IJZ169" s="113"/>
      <c r="IKA169" s="113"/>
      <c r="IKB169" s="113"/>
      <c r="IKC169" s="113"/>
      <c r="IKD169" s="113"/>
      <c r="IKE169" s="113"/>
      <c r="IKF169" s="113"/>
      <c r="IKG169" s="113"/>
      <c r="IKH169" s="113"/>
      <c r="IKI169" s="113"/>
      <c r="IKJ169" s="113"/>
      <c r="IKK169" s="113"/>
      <c r="IKL169" s="113"/>
      <c r="IKM169" s="113"/>
      <c r="IKN169" s="113"/>
      <c r="IKO169" s="113"/>
      <c r="IKP169" s="113"/>
      <c r="IKQ169" s="113"/>
      <c r="IKR169" s="113"/>
      <c r="IKS169" s="113"/>
      <c r="IKT169" s="113"/>
      <c r="IKU169" s="113"/>
      <c r="IKV169" s="113"/>
      <c r="IKW169" s="113"/>
      <c r="IKX169" s="113"/>
      <c r="IKY169" s="113"/>
      <c r="IKZ169" s="113"/>
      <c r="ILA169" s="113"/>
      <c r="ILB169" s="113"/>
      <c r="ILC169" s="113"/>
      <c r="ILD169" s="113"/>
      <c r="ILE169" s="113"/>
      <c r="ILF169" s="113"/>
      <c r="ILG169" s="113"/>
      <c r="ILH169" s="113"/>
      <c r="ILI169" s="113"/>
      <c r="ILJ169" s="113"/>
      <c r="ILK169" s="113"/>
      <c r="ILL169" s="113"/>
      <c r="ILM169" s="113"/>
      <c r="ILN169" s="113"/>
      <c r="ILO169" s="113"/>
      <c r="ILP169" s="113"/>
      <c r="ILQ169" s="113"/>
      <c r="ILR169" s="113"/>
      <c r="ILS169" s="113"/>
      <c r="ILT169" s="113"/>
      <c r="ILU169" s="113"/>
      <c r="ILV169" s="113"/>
      <c r="ILW169" s="113"/>
      <c r="ILX169" s="113"/>
      <c r="ILY169" s="113"/>
      <c r="ILZ169" s="113"/>
      <c r="IMA169" s="113"/>
      <c r="IMB169" s="113"/>
      <c r="IMC169" s="113"/>
      <c r="IMD169" s="113"/>
      <c r="IME169" s="113"/>
      <c r="IMF169" s="113"/>
      <c r="IMG169" s="113"/>
      <c r="IMH169" s="113"/>
      <c r="IMI169" s="113"/>
      <c r="IMJ169" s="113"/>
      <c r="IMK169" s="113"/>
      <c r="IML169" s="113"/>
      <c r="IMM169" s="113"/>
      <c r="IMN169" s="113"/>
      <c r="IMO169" s="113"/>
      <c r="IMP169" s="113"/>
      <c r="IMQ169" s="113"/>
      <c r="IMR169" s="113"/>
      <c r="IMS169" s="113"/>
      <c r="IMT169" s="113"/>
      <c r="IMU169" s="113"/>
      <c r="IMV169" s="113"/>
      <c r="IMW169" s="113"/>
      <c r="IMX169" s="113"/>
      <c r="IMY169" s="113"/>
      <c r="IMZ169" s="113"/>
      <c r="INA169" s="113"/>
      <c r="INB169" s="113"/>
      <c r="INC169" s="113"/>
      <c r="IND169" s="113"/>
      <c r="INE169" s="113"/>
      <c r="INF169" s="113"/>
      <c r="ING169" s="113"/>
      <c r="INH169" s="113"/>
      <c r="INI169" s="113"/>
      <c r="INJ169" s="113"/>
      <c r="INK169" s="113"/>
      <c r="INL169" s="113"/>
      <c r="INM169" s="113"/>
      <c r="INN169" s="113"/>
      <c r="INO169" s="113"/>
      <c r="INP169" s="113"/>
      <c r="INQ169" s="113"/>
      <c r="INR169" s="113"/>
      <c r="INS169" s="113"/>
      <c r="INT169" s="113"/>
      <c r="INU169" s="113"/>
      <c r="INV169" s="113"/>
      <c r="INW169" s="113"/>
      <c r="INX169" s="113"/>
      <c r="INY169" s="113"/>
      <c r="INZ169" s="113"/>
      <c r="IOA169" s="113"/>
      <c r="IOB169" s="113"/>
      <c r="IOC169" s="113"/>
      <c r="IOD169" s="113"/>
      <c r="IOE169" s="113"/>
      <c r="IOF169" s="113"/>
      <c r="IOG169" s="113"/>
      <c r="IOH169" s="113"/>
      <c r="IOI169" s="113"/>
      <c r="IOJ169" s="113"/>
      <c r="IOK169" s="113"/>
      <c r="IOL169" s="113"/>
      <c r="IOM169" s="113"/>
      <c r="ION169" s="113"/>
      <c r="IOO169" s="113"/>
      <c r="IOP169" s="113"/>
      <c r="IOQ169" s="113"/>
      <c r="IOR169" s="113"/>
      <c r="IOS169" s="113"/>
      <c r="IOT169" s="113"/>
      <c r="IOU169" s="113"/>
      <c r="IOV169" s="113"/>
      <c r="IOW169" s="113"/>
      <c r="IOX169" s="113"/>
      <c r="IOY169" s="113"/>
      <c r="IOZ169" s="113"/>
      <c r="IPA169" s="113"/>
      <c r="IPB169" s="113"/>
      <c r="IPC169" s="113"/>
      <c r="IPD169" s="113"/>
      <c r="IPE169" s="113"/>
      <c r="IPF169" s="113"/>
      <c r="IPG169" s="113"/>
      <c r="IPH169" s="113"/>
      <c r="IPI169" s="113"/>
      <c r="IPJ169" s="113"/>
      <c r="IPK169" s="113"/>
      <c r="IPL169" s="113"/>
      <c r="IPM169" s="113"/>
      <c r="IPN169" s="113"/>
      <c r="IPO169" s="113"/>
      <c r="IPP169" s="113"/>
      <c r="IPQ169" s="113"/>
      <c r="IPR169" s="113"/>
      <c r="IPS169" s="113"/>
      <c r="IPT169" s="113"/>
      <c r="IPU169" s="113"/>
      <c r="IPV169" s="113"/>
      <c r="IPW169" s="113"/>
      <c r="IPX169" s="113"/>
      <c r="IPY169" s="113"/>
      <c r="IPZ169" s="113"/>
      <c r="IQA169" s="113"/>
      <c r="IQB169" s="113"/>
      <c r="IQC169" s="113"/>
      <c r="IQD169" s="113"/>
      <c r="IQE169" s="113"/>
      <c r="IQF169" s="113"/>
      <c r="IQG169" s="113"/>
      <c r="IQH169" s="113"/>
      <c r="IQI169" s="113"/>
      <c r="IQJ169" s="113"/>
      <c r="IQK169" s="113"/>
      <c r="IQL169" s="113"/>
      <c r="IQM169" s="113"/>
      <c r="IQN169" s="113"/>
      <c r="IQO169" s="113"/>
      <c r="IQP169" s="113"/>
      <c r="IQQ169" s="113"/>
      <c r="IQR169" s="113"/>
      <c r="IQS169" s="113"/>
      <c r="IQT169" s="113"/>
      <c r="IQU169" s="113"/>
      <c r="IQV169" s="113"/>
      <c r="IQW169" s="113"/>
      <c r="IQX169" s="113"/>
      <c r="IQY169" s="113"/>
      <c r="IQZ169" s="113"/>
      <c r="IRA169" s="113"/>
      <c r="IRB169" s="113"/>
      <c r="IRC169" s="113"/>
      <c r="IRD169" s="113"/>
      <c r="IRE169" s="113"/>
      <c r="IRF169" s="113"/>
      <c r="IRG169" s="113"/>
      <c r="IRH169" s="113"/>
      <c r="IRI169" s="113"/>
      <c r="IRJ169" s="113"/>
      <c r="IRK169" s="113"/>
      <c r="IRL169" s="113"/>
      <c r="IRM169" s="113"/>
      <c r="IRN169" s="113"/>
      <c r="IRO169" s="113"/>
      <c r="IRP169" s="113"/>
      <c r="IRQ169" s="113"/>
      <c r="IRR169" s="113"/>
      <c r="IRS169" s="113"/>
      <c r="IRT169" s="113"/>
      <c r="IRU169" s="113"/>
      <c r="IRV169" s="113"/>
      <c r="IRW169" s="113"/>
      <c r="IRX169" s="113"/>
      <c r="IRY169" s="113"/>
      <c r="IRZ169" s="113"/>
      <c r="ISA169" s="113"/>
      <c r="ISB169" s="113"/>
      <c r="ISC169" s="113"/>
      <c r="ISD169" s="113"/>
      <c r="ISE169" s="113"/>
      <c r="ISF169" s="113"/>
      <c r="ISG169" s="113"/>
      <c r="ISH169" s="113"/>
      <c r="ISI169" s="113"/>
      <c r="ISJ169" s="113"/>
      <c r="ISK169" s="113"/>
      <c r="ISL169" s="113"/>
      <c r="ISM169" s="113"/>
      <c r="ISN169" s="113"/>
      <c r="ISO169" s="113"/>
      <c r="ISP169" s="113"/>
      <c r="ISQ169" s="113"/>
      <c r="ISR169" s="113"/>
      <c r="ISS169" s="113"/>
      <c r="IST169" s="113"/>
      <c r="ISU169" s="113"/>
      <c r="ISV169" s="113"/>
      <c r="ISW169" s="113"/>
      <c r="ISX169" s="113"/>
      <c r="ISY169" s="113"/>
      <c r="ISZ169" s="113"/>
      <c r="ITA169" s="113"/>
      <c r="ITB169" s="113"/>
      <c r="ITC169" s="113"/>
      <c r="ITD169" s="113"/>
      <c r="ITE169" s="113"/>
      <c r="ITF169" s="113"/>
      <c r="ITG169" s="113"/>
      <c r="ITH169" s="113"/>
      <c r="ITI169" s="113"/>
      <c r="ITJ169" s="113"/>
      <c r="ITK169" s="113"/>
      <c r="ITL169" s="113"/>
      <c r="ITM169" s="113"/>
      <c r="ITN169" s="113"/>
      <c r="ITO169" s="113"/>
      <c r="ITP169" s="113"/>
      <c r="ITQ169" s="113"/>
      <c r="ITR169" s="113"/>
      <c r="ITS169" s="113"/>
      <c r="ITT169" s="113"/>
      <c r="ITU169" s="113"/>
      <c r="ITV169" s="113"/>
      <c r="ITW169" s="113"/>
      <c r="ITX169" s="113"/>
      <c r="ITY169" s="113"/>
      <c r="ITZ169" s="113"/>
      <c r="IUA169" s="113"/>
      <c r="IUB169" s="113"/>
      <c r="IUC169" s="113"/>
      <c r="IUD169" s="113"/>
      <c r="IUE169" s="113"/>
      <c r="IUF169" s="113"/>
      <c r="IUG169" s="113"/>
      <c r="IUH169" s="113"/>
      <c r="IUI169" s="113"/>
      <c r="IUJ169" s="113"/>
      <c r="IUK169" s="113"/>
      <c r="IUL169" s="113"/>
      <c r="IUM169" s="113"/>
      <c r="IUN169" s="113"/>
      <c r="IUO169" s="113"/>
      <c r="IUP169" s="113"/>
      <c r="IUQ169" s="113"/>
      <c r="IUR169" s="113"/>
      <c r="IUS169" s="113"/>
      <c r="IUT169" s="113"/>
      <c r="IUU169" s="113"/>
      <c r="IUV169" s="113"/>
      <c r="IUW169" s="113"/>
      <c r="IUX169" s="113"/>
      <c r="IUY169" s="113"/>
      <c r="IUZ169" s="113"/>
      <c r="IVA169" s="113"/>
      <c r="IVB169" s="113"/>
      <c r="IVC169" s="113"/>
      <c r="IVD169" s="113"/>
      <c r="IVE169" s="113"/>
      <c r="IVF169" s="113"/>
      <c r="IVG169" s="113"/>
      <c r="IVH169" s="113"/>
      <c r="IVI169" s="113"/>
      <c r="IVJ169" s="113"/>
      <c r="IVK169" s="113"/>
      <c r="IVL169" s="113"/>
      <c r="IVM169" s="113"/>
      <c r="IVN169" s="113"/>
      <c r="IVO169" s="113"/>
      <c r="IVP169" s="113"/>
      <c r="IVQ169" s="113"/>
      <c r="IVR169" s="113"/>
      <c r="IVS169" s="113"/>
      <c r="IVT169" s="113"/>
      <c r="IVU169" s="113"/>
      <c r="IVV169" s="113"/>
      <c r="IVW169" s="113"/>
      <c r="IVX169" s="113"/>
      <c r="IVY169" s="113"/>
      <c r="IVZ169" s="113"/>
      <c r="IWA169" s="113"/>
      <c r="IWB169" s="113"/>
      <c r="IWC169" s="113"/>
      <c r="IWD169" s="113"/>
      <c r="IWE169" s="113"/>
      <c r="IWF169" s="113"/>
      <c r="IWG169" s="113"/>
      <c r="IWH169" s="113"/>
      <c r="IWI169" s="113"/>
      <c r="IWJ169" s="113"/>
      <c r="IWK169" s="113"/>
      <c r="IWL169" s="113"/>
      <c r="IWM169" s="113"/>
      <c r="IWN169" s="113"/>
      <c r="IWO169" s="113"/>
      <c r="IWP169" s="113"/>
      <c r="IWQ169" s="113"/>
      <c r="IWR169" s="113"/>
      <c r="IWS169" s="113"/>
      <c r="IWT169" s="113"/>
      <c r="IWU169" s="113"/>
      <c r="IWV169" s="113"/>
      <c r="IWW169" s="113"/>
      <c r="IWX169" s="113"/>
      <c r="IWY169" s="113"/>
      <c r="IWZ169" s="113"/>
      <c r="IXA169" s="113"/>
      <c r="IXB169" s="113"/>
      <c r="IXC169" s="113"/>
      <c r="IXD169" s="113"/>
      <c r="IXE169" s="113"/>
      <c r="IXF169" s="113"/>
      <c r="IXG169" s="113"/>
      <c r="IXH169" s="113"/>
      <c r="IXI169" s="113"/>
      <c r="IXJ169" s="113"/>
      <c r="IXK169" s="113"/>
      <c r="IXL169" s="113"/>
      <c r="IXM169" s="113"/>
      <c r="IXN169" s="113"/>
      <c r="IXO169" s="113"/>
      <c r="IXP169" s="113"/>
      <c r="IXQ169" s="113"/>
      <c r="IXR169" s="113"/>
      <c r="IXS169" s="113"/>
      <c r="IXT169" s="113"/>
      <c r="IXU169" s="113"/>
      <c r="IXV169" s="113"/>
      <c r="IXW169" s="113"/>
      <c r="IXX169" s="113"/>
      <c r="IXY169" s="113"/>
      <c r="IXZ169" s="113"/>
      <c r="IYA169" s="113"/>
      <c r="IYB169" s="113"/>
      <c r="IYC169" s="113"/>
      <c r="IYD169" s="113"/>
      <c r="IYE169" s="113"/>
      <c r="IYF169" s="113"/>
      <c r="IYG169" s="113"/>
      <c r="IYH169" s="113"/>
      <c r="IYI169" s="113"/>
      <c r="IYJ169" s="113"/>
      <c r="IYK169" s="113"/>
      <c r="IYL169" s="113"/>
      <c r="IYM169" s="113"/>
      <c r="IYN169" s="113"/>
      <c r="IYO169" s="113"/>
      <c r="IYP169" s="113"/>
      <c r="IYQ169" s="113"/>
      <c r="IYR169" s="113"/>
      <c r="IYS169" s="113"/>
      <c r="IYT169" s="113"/>
      <c r="IYU169" s="113"/>
      <c r="IYV169" s="113"/>
      <c r="IYW169" s="113"/>
      <c r="IYX169" s="113"/>
      <c r="IYY169" s="113"/>
      <c r="IYZ169" s="113"/>
      <c r="IZA169" s="113"/>
      <c r="IZB169" s="113"/>
      <c r="IZC169" s="113"/>
      <c r="IZD169" s="113"/>
      <c r="IZE169" s="113"/>
      <c r="IZF169" s="113"/>
      <c r="IZG169" s="113"/>
      <c r="IZH169" s="113"/>
      <c r="IZI169" s="113"/>
      <c r="IZJ169" s="113"/>
      <c r="IZK169" s="113"/>
      <c r="IZL169" s="113"/>
      <c r="IZM169" s="113"/>
      <c r="IZN169" s="113"/>
      <c r="IZO169" s="113"/>
      <c r="IZP169" s="113"/>
      <c r="IZQ169" s="113"/>
      <c r="IZR169" s="113"/>
      <c r="IZS169" s="113"/>
      <c r="IZT169" s="113"/>
      <c r="IZU169" s="113"/>
      <c r="IZV169" s="113"/>
      <c r="IZW169" s="113"/>
      <c r="IZX169" s="113"/>
      <c r="IZY169" s="113"/>
      <c r="IZZ169" s="113"/>
      <c r="JAA169" s="113"/>
      <c r="JAB169" s="113"/>
      <c r="JAC169" s="113"/>
      <c r="JAD169" s="113"/>
      <c r="JAE169" s="113"/>
      <c r="JAF169" s="113"/>
      <c r="JAG169" s="113"/>
      <c r="JAH169" s="113"/>
      <c r="JAI169" s="113"/>
      <c r="JAJ169" s="113"/>
      <c r="JAK169" s="113"/>
      <c r="JAL169" s="113"/>
      <c r="JAM169" s="113"/>
      <c r="JAN169" s="113"/>
      <c r="JAO169" s="113"/>
      <c r="JAP169" s="113"/>
      <c r="JAQ169" s="113"/>
      <c r="JAR169" s="113"/>
      <c r="JAS169" s="113"/>
      <c r="JAT169" s="113"/>
      <c r="JAU169" s="113"/>
      <c r="JAV169" s="113"/>
      <c r="JAW169" s="113"/>
      <c r="JAX169" s="113"/>
      <c r="JAY169" s="113"/>
      <c r="JAZ169" s="113"/>
      <c r="JBA169" s="113"/>
      <c r="JBB169" s="113"/>
      <c r="JBC169" s="113"/>
      <c r="JBD169" s="113"/>
      <c r="JBE169" s="113"/>
      <c r="JBF169" s="113"/>
      <c r="JBG169" s="113"/>
      <c r="JBH169" s="113"/>
      <c r="JBI169" s="113"/>
      <c r="JBJ169" s="113"/>
      <c r="JBK169" s="113"/>
      <c r="JBL169" s="113"/>
      <c r="JBM169" s="113"/>
      <c r="JBN169" s="113"/>
      <c r="JBO169" s="113"/>
      <c r="JBP169" s="113"/>
      <c r="JBQ169" s="113"/>
      <c r="JBR169" s="113"/>
      <c r="JBS169" s="113"/>
      <c r="JBT169" s="113"/>
      <c r="JBU169" s="113"/>
      <c r="JBV169" s="113"/>
      <c r="JBW169" s="113"/>
      <c r="JBX169" s="113"/>
      <c r="JBY169" s="113"/>
      <c r="JBZ169" s="113"/>
      <c r="JCA169" s="113"/>
      <c r="JCB169" s="113"/>
      <c r="JCC169" s="113"/>
      <c r="JCD169" s="113"/>
      <c r="JCE169" s="113"/>
      <c r="JCF169" s="113"/>
      <c r="JCG169" s="113"/>
      <c r="JCH169" s="113"/>
      <c r="JCI169" s="113"/>
      <c r="JCJ169" s="113"/>
      <c r="JCK169" s="113"/>
      <c r="JCL169" s="113"/>
      <c r="JCM169" s="113"/>
      <c r="JCN169" s="113"/>
      <c r="JCO169" s="113"/>
      <c r="JCP169" s="113"/>
      <c r="JCQ169" s="113"/>
      <c r="JCR169" s="113"/>
      <c r="JCS169" s="113"/>
      <c r="JCT169" s="113"/>
      <c r="JCU169" s="113"/>
      <c r="JCV169" s="113"/>
      <c r="JCW169" s="113"/>
      <c r="JCX169" s="113"/>
      <c r="JCY169" s="113"/>
      <c r="JCZ169" s="113"/>
      <c r="JDA169" s="113"/>
      <c r="JDB169" s="113"/>
      <c r="JDC169" s="113"/>
      <c r="JDD169" s="113"/>
      <c r="JDE169" s="113"/>
      <c r="JDF169" s="113"/>
      <c r="JDG169" s="113"/>
      <c r="JDH169" s="113"/>
      <c r="JDI169" s="113"/>
      <c r="JDJ169" s="113"/>
      <c r="JDK169" s="113"/>
      <c r="JDL169" s="113"/>
      <c r="JDM169" s="113"/>
      <c r="JDN169" s="113"/>
      <c r="JDO169" s="113"/>
      <c r="JDP169" s="113"/>
      <c r="JDQ169" s="113"/>
      <c r="JDR169" s="113"/>
      <c r="JDS169" s="113"/>
      <c r="JDT169" s="113"/>
      <c r="JDU169" s="113"/>
      <c r="JDV169" s="113"/>
      <c r="JDW169" s="113"/>
      <c r="JDX169" s="113"/>
      <c r="JDY169" s="113"/>
      <c r="JDZ169" s="113"/>
      <c r="JEA169" s="113"/>
      <c r="JEB169" s="113"/>
      <c r="JEC169" s="113"/>
      <c r="JED169" s="113"/>
      <c r="JEE169" s="113"/>
      <c r="JEF169" s="113"/>
      <c r="JEG169" s="113"/>
      <c r="JEH169" s="113"/>
      <c r="JEI169" s="113"/>
      <c r="JEJ169" s="113"/>
      <c r="JEK169" s="113"/>
      <c r="JEL169" s="113"/>
      <c r="JEM169" s="113"/>
      <c r="JEN169" s="113"/>
      <c r="JEO169" s="113"/>
      <c r="JEP169" s="113"/>
      <c r="JEQ169" s="113"/>
      <c r="JER169" s="113"/>
      <c r="JES169" s="113"/>
      <c r="JET169" s="113"/>
      <c r="JEU169" s="113"/>
      <c r="JEV169" s="113"/>
      <c r="JEW169" s="113"/>
      <c r="JEX169" s="113"/>
      <c r="JEY169" s="113"/>
      <c r="JEZ169" s="113"/>
      <c r="JFA169" s="113"/>
      <c r="JFB169" s="113"/>
      <c r="JFC169" s="113"/>
      <c r="JFD169" s="113"/>
      <c r="JFE169" s="113"/>
      <c r="JFF169" s="113"/>
      <c r="JFG169" s="113"/>
      <c r="JFH169" s="113"/>
      <c r="JFI169" s="113"/>
      <c r="JFJ169" s="113"/>
      <c r="JFK169" s="113"/>
      <c r="JFL169" s="113"/>
      <c r="JFM169" s="113"/>
      <c r="JFN169" s="113"/>
      <c r="JFO169" s="113"/>
      <c r="JFP169" s="113"/>
      <c r="JFQ169" s="113"/>
      <c r="JFR169" s="113"/>
      <c r="JFS169" s="113"/>
      <c r="JFT169" s="113"/>
      <c r="JFU169" s="113"/>
      <c r="JFV169" s="113"/>
      <c r="JFW169" s="113"/>
      <c r="JFX169" s="113"/>
      <c r="JFY169" s="113"/>
      <c r="JFZ169" s="113"/>
      <c r="JGA169" s="113"/>
      <c r="JGB169" s="113"/>
      <c r="JGC169" s="113"/>
      <c r="JGD169" s="113"/>
      <c r="JGE169" s="113"/>
      <c r="JGF169" s="113"/>
      <c r="JGG169" s="113"/>
      <c r="JGH169" s="113"/>
      <c r="JGI169" s="113"/>
      <c r="JGJ169" s="113"/>
      <c r="JGK169" s="113"/>
      <c r="JGL169" s="113"/>
      <c r="JGM169" s="113"/>
      <c r="JGN169" s="113"/>
      <c r="JGO169" s="113"/>
      <c r="JGP169" s="113"/>
      <c r="JGQ169" s="113"/>
      <c r="JGR169" s="113"/>
      <c r="JGS169" s="113"/>
      <c r="JGT169" s="113"/>
      <c r="JGU169" s="113"/>
      <c r="JGV169" s="113"/>
      <c r="JGW169" s="113"/>
      <c r="JGX169" s="113"/>
      <c r="JGY169" s="113"/>
      <c r="JGZ169" s="113"/>
      <c r="JHA169" s="113"/>
      <c r="JHB169" s="113"/>
      <c r="JHC169" s="113"/>
      <c r="JHD169" s="113"/>
      <c r="JHE169" s="113"/>
      <c r="JHF169" s="113"/>
      <c r="JHG169" s="113"/>
      <c r="JHH169" s="113"/>
      <c r="JHI169" s="113"/>
      <c r="JHJ169" s="113"/>
      <c r="JHK169" s="113"/>
      <c r="JHL169" s="113"/>
      <c r="JHM169" s="113"/>
      <c r="JHN169" s="113"/>
      <c r="JHO169" s="113"/>
      <c r="JHP169" s="113"/>
      <c r="JHQ169" s="113"/>
      <c r="JHR169" s="113"/>
      <c r="JHS169" s="113"/>
      <c r="JHT169" s="113"/>
      <c r="JHU169" s="113"/>
      <c r="JHV169" s="113"/>
      <c r="JHW169" s="113"/>
      <c r="JHX169" s="113"/>
      <c r="JHY169" s="113"/>
      <c r="JHZ169" s="113"/>
      <c r="JIA169" s="113"/>
      <c r="JIB169" s="113"/>
      <c r="JIC169" s="113"/>
      <c r="JID169" s="113"/>
      <c r="JIE169" s="113"/>
      <c r="JIF169" s="113"/>
      <c r="JIG169" s="113"/>
      <c r="JIH169" s="113"/>
      <c r="JII169" s="113"/>
      <c r="JIJ169" s="113"/>
      <c r="JIK169" s="113"/>
      <c r="JIL169" s="113"/>
      <c r="JIM169" s="113"/>
      <c r="JIN169" s="113"/>
      <c r="JIO169" s="113"/>
      <c r="JIP169" s="113"/>
      <c r="JIQ169" s="113"/>
      <c r="JIR169" s="113"/>
      <c r="JIS169" s="113"/>
      <c r="JIT169" s="113"/>
      <c r="JIU169" s="113"/>
      <c r="JIV169" s="113"/>
      <c r="JIW169" s="113"/>
      <c r="JIX169" s="113"/>
      <c r="JIY169" s="113"/>
      <c r="JIZ169" s="113"/>
      <c r="JJA169" s="113"/>
      <c r="JJB169" s="113"/>
      <c r="JJC169" s="113"/>
      <c r="JJD169" s="113"/>
      <c r="JJE169" s="113"/>
      <c r="JJF169" s="113"/>
      <c r="JJG169" s="113"/>
      <c r="JJH169" s="113"/>
      <c r="JJI169" s="113"/>
      <c r="JJJ169" s="113"/>
      <c r="JJK169" s="113"/>
      <c r="JJL169" s="113"/>
      <c r="JJM169" s="113"/>
      <c r="JJN169" s="113"/>
      <c r="JJO169" s="113"/>
      <c r="JJP169" s="113"/>
      <c r="JJQ169" s="113"/>
      <c r="JJR169" s="113"/>
      <c r="JJS169" s="113"/>
      <c r="JJT169" s="113"/>
      <c r="JJU169" s="113"/>
      <c r="JJV169" s="113"/>
      <c r="JJW169" s="113"/>
      <c r="JJX169" s="113"/>
      <c r="JJY169" s="113"/>
      <c r="JJZ169" s="113"/>
      <c r="JKA169" s="113"/>
      <c r="JKB169" s="113"/>
      <c r="JKC169" s="113"/>
      <c r="JKD169" s="113"/>
      <c r="JKE169" s="113"/>
      <c r="JKF169" s="113"/>
      <c r="JKG169" s="113"/>
      <c r="JKH169" s="113"/>
      <c r="JKI169" s="113"/>
      <c r="JKJ169" s="113"/>
      <c r="JKK169" s="113"/>
      <c r="JKL169" s="113"/>
      <c r="JKM169" s="113"/>
      <c r="JKN169" s="113"/>
      <c r="JKO169" s="113"/>
      <c r="JKP169" s="113"/>
      <c r="JKQ169" s="113"/>
      <c r="JKR169" s="113"/>
      <c r="JKS169" s="113"/>
      <c r="JKT169" s="113"/>
      <c r="JKU169" s="113"/>
      <c r="JKV169" s="113"/>
      <c r="JKW169" s="113"/>
      <c r="JKX169" s="113"/>
      <c r="JKY169" s="113"/>
      <c r="JKZ169" s="113"/>
      <c r="JLA169" s="113"/>
      <c r="JLB169" s="113"/>
      <c r="JLC169" s="113"/>
      <c r="JLD169" s="113"/>
      <c r="JLE169" s="113"/>
      <c r="JLF169" s="113"/>
      <c r="JLG169" s="113"/>
      <c r="JLH169" s="113"/>
      <c r="JLI169" s="113"/>
      <c r="JLJ169" s="113"/>
      <c r="JLK169" s="113"/>
      <c r="JLL169" s="113"/>
      <c r="JLM169" s="113"/>
      <c r="JLN169" s="113"/>
      <c r="JLO169" s="113"/>
      <c r="JLP169" s="113"/>
      <c r="JLQ169" s="113"/>
      <c r="JLR169" s="113"/>
      <c r="JLS169" s="113"/>
      <c r="JLT169" s="113"/>
      <c r="JLU169" s="113"/>
      <c r="JLV169" s="113"/>
      <c r="JLW169" s="113"/>
      <c r="JLX169" s="113"/>
      <c r="JLY169" s="113"/>
      <c r="JLZ169" s="113"/>
      <c r="JMA169" s="113"/>
      <c r="JMB169" s="113"/>
      <c r="JMC169" s="113"/>
      <c r="JMD169" s="113"/>
      <c r="JME169" s="113"/>
      <c r="JMF169" s="113"/>
      <c r="JMG169" s="113"/>
      <c r="JMH169" s="113"/>
      <c r="JMI169" s="113"/>
      <c r="JMJ169" s="113"/>
      <c r="JMK169" s="113"/>
      <c r="JML169" s="113"/>
      <c r="JMM169" s="113"/>
      <c r="JMN169" s="113"/>
      <c r="JMO169" s="113"/>
      <c r="JMP169" s="113"/>
      <c r="JMQ169" s="113"/>
      <c r="JMR169" s="113"/>
      <c r="JMS169" s="113"/>
      <c r="JMT169" s="113"/>
      <c r="JMU169" s="113"/>
      <c r="JMV169" s="113"/>
      <c r="JMW169" s="113"/>
      <c r="JMX169" s="113"/>
      <c r="JMY169" s="113"/>
      <c r="JMZ169" s="113"/>
      <c r="JNA169" s="113"/>
      <c r="JNB169" s="113"/>
      <c r="JNC169" s="113"/>
      <c r="JND169" s="113"/>
      <c r="JNE169" s="113"/>
      <c r="JNF169" s="113"/>
      <c r="JNG169" s="113"/>
      <c r="JNH169" s="113"/>
      <c r="JNI169" s="113"/>
      <c r="JNJ169" s="113"/>
      <c r="JNK169" s="113"/>
      <c r="JNL169" s="113"/>
      <c r="JNM169" s="113"/>
      <c r="JNN169" s="113"/>
      <c r="JNO169" s="113"/>
      <c r="JNP169" s="113"/>
      <c r="JNQ169" s="113"/>
      <c r="JNR169" s="113"/>
      <c r="JNS169" s="113"/>
      <c r="JNT169" s="113"/>
      <c r="JNU169" s="113"/>
      <c r="JNV169" s="113"/>
      <c r="JNW169" s="113"/>
      <c r="JNX169" s="113"/>
      <c r="JNY169" s="113"/>
      <c r="JNZ169" s="113"/>
      <c r="JOA169" s="113"/>
      <c r="JOB169" s="113"/>
      <c r="JOC169" s="113"/>
      <c r="JOD169" s="113"/>
      <c r="JOE169" s="113"/>
      <c r="JOF169" s="113"/>
      <c r="JOG169" s="113"/>
      <c r="JOH169" s="113"/>
      <c r="JOI169" s="113"/>
      <c r="JOJ169" s="113"/>
      <c r="JOK169" s="113"/>
      <c r="JOL169" s="113"/>
      <c r="JOM169" s="113"/>
      <c r="JON169" s="113"/>
      <c r="JOO169" s="113"/>
      <c r="JOP169" s="113"/>
      <c r="JOQ169" s="113"/>
      <c r="JOR169" s="113"/>
      <c r="JOS169" s="113"/>
      <c r="JOT169" s="113"/>
      <c r="JOU169" s="113"/>
      <c r="JOV169" s="113"/>
      <c r="JOW169" s="113"/>
      <c r="JOX169" s="113"/>
      <c r="JOY169" s="113"/>
      <c r="JOZ169" s="113"/>
      <c r="JPA169" s="113"/>
      <c r="JPB169" s="113"/>
      <c r="JPC169" s="113"/>
      <c r="JPD169" s="113"/>
      <c r="JPE169" s="113"/>
      <c r="JPF169" s="113"/>
      <c r="JPG169" s="113"/>
      <c r="JPH169" s="113"/>
      <c r="JPI169" s="113"/>
      <c r="JPJ169" s="113"/>
      <c r="JPK169" s="113"/>
      <c r="JPL169" s="113"/>
      <c r="JPM169" s="113"/>
      <c r="JPN169" s="113"/>
      <c r="JPO169" s="113"/>
      <c r="JPP169" s="113"/>
      <c r="JPQ169" s="113"/>
      <c r="JPR169" s="113"/>
      <c r="JPS169" s="113"/>
      <c r="JPT169" s="113"/>
      <c r="JPU169" s="113"/>
      <c r="JPV169" s="113"/>
      <c r="JPW169" s="113"/>
      <c r="JPX169" s="113"/>
      <c r="JPY169" s="113"/>
      <c r="JPZ169" s="113"/>
      <c r="JQA169" s="113"/>
      <c r="JQB169" s="113"/>
      <c r="JQC169" s="113"/>
      <c r="JQD169" s="113"/>
      <c r="JQE169" s="113"/>
      <c r="JQF169" s="113"/>
      <c r="JQG169" s="113"/>
      <c r="JQH169" s="113"/>
      <c r="JQI169" s="113"/>
      <c r="JQJ169" s="113"/>
      <c r="JQK169" s="113"/>
      <c r="JQL169" s="113"/>
      <c r="JQM169" s="113"/>
      <c r="JQN169" s="113"/>
      <c r="JQO169" s="113"/>
      <c r="JQP169" s="113"/>
      <c r="JQQ169" s="113"/>
      <c r="JQR169" s="113"/>
      <c r="JQS169" s="113"/>
      <c r="JQT169" s="113"/>
      <c r="JQU169" s="113"/>
      <c r="JQV169" s="113"/>
      <c r="JQW169" s="113"/>
      <c r="JQX169" s="113"/>
      <c r="JQY169" s="113"/>
      <c r="JQZ169" s="113"/>
      <c r="JRA169" s="113"/>
      <c r="JRB169" s="113"/>
      <c r="JRC169" s="113"/>
      <c r="JRD169" s="113"/>
      <c r="JRE169" s="113"/>
      <c r="JRF169" s="113"/>
      <c r="JRG169" s="113"/>
      <c r="JRH169" s="113"/>
      <c r="JRI169" s="113"/>
      <c r="JRJ169" s="113"/>
      <c r="JRK169" s="113"/>
      <c r="JRL169" s="113"/>
      <c r="JRM169" s="113"/>
      <c r="JRN169" s="113"/>
      <c r="JRO169" s="113"/>
      <c r="JRP169" s="113"/>
      <c r="JRQ169" s="113"/>
      <c r="JRR169" s="113"/>
      <c r="JRS169" s="113"/>
      <c r="JRT169" s="113"/>
      <c r="JRU169" s="113"/>
      <c r="JRV169" s="113"/>
      <c r="JRW169" s="113"/>
      <c r="JRX169" s="113"/>
      <c r="JRY169" s="113"/>
      <c r="JRZ169" s="113"/>
      <c r="JSA169" s="113"/>
      <c r="JSB169" s="113"/>
      <c r="JSC169" s="113"/>
      <c r="JSD169" s="113"/>
      <c r="JSE169" s="113"/>
      <c r="JSF169" s="113"/>
      <c r="JSG169" s="113"/>
      <c r="JSH169" s="113"/>
      <c r="JSI169" s="113"/>
      <c r="JSJ169" s="113"/>
      <c r="JSK169" s="113"/>
      <c r="JSL169" s="113"/>
      <c r="JSM169" s="113"/>
      <c r="JSN169" s="113"/>
      <c r="JSO169" s="113"/>
      <c r="JSP169" s="113"/>
      <c r="JSQ169" s="113"/>
      <c r="JSR169" s="113"/>
      <c r="JSS169" s="113"/>
      <c r="JST169" s="113"/>
      <c r="JSU169" s="113"/>
      <c r="JSV169" s="113"/>
      <c r="JSW169" s="113"/>
      <c r="JSX169" s="113"/>
      <c r="JSY169" s="113"/>
      <c r="JSZ169" s="113"/>
      <c r="JTA169" s="113"/>
      <c r="JTB169" s="113"/>
      <c r="JTC169" s="113"/>
      <c r="JTD169" s="113"/>
      <c r="JTE169" s="113"/>
      <c r="JTF169" s="113"/>
      <c r="JTG169" s="113"/>
      <c r="JTH169" s="113"/>
      <c r="JTI169" s="113"/>
      <c r="JTJ169" s="113"/>
      <c r="JTK169" s="113"/>
      <c r="JTL169" s="113"/>
      <c r="JTM169" s="113"/>
      <c r="JTN169" s="113"/>
      <c r="JTO169" s="113"/>
      <c r="JTP169" s="113"/>
      <c r="JTQ169" s="113"/>
      <c r="JTR169" s="113"/>
      <c r="JTS169" s="113"/>
      <c r="JTT169" s="113"/>
      <c r="JTU169" s="113"/>
      <c r="JTV169" s="113"/>
      <c r="JTW169" s="113"/>
      <c r="JTX169" s="113"/>
      <c r="JTY169" s="113"/>
      <c r="JTZ169" s="113"/>
      <c r="JUA169" s="113"/>
      <c r="JUB169" s="113"/>
      <c r="JUC169" s="113"/>
      <c r="JUD169" s="113"/>
      <c r="JUE169" s="113"/>
      <c r="JUF169" s="113"/>
      <c r="JUG169" s="113"/>
      <c r="JUH169" s="113"/>
      <c r="JUI169" s="113"/>
      <c r="JUJ169" s="113"/>
      <c r="JUK169" s="113"/>
      <c r="JUL169" s="113"/>
      <c r="JUM169" s="113"/>
      <c r="JUN169" s="113"/>
      <c r="JUO169" s="113"/>
      <c r="JUP169" s="113"/>
      <c r="JUQ169" s="113"/>
      <c r="JUR169" s="113"/>
      <c r="JUS169" s="113"/>
      <c r="JUT169" s="113"/>
      <c r="JUU169" s="113"/>
      <c r="JUV169" s="113"/>
      <c r="JUW169" s="113"/>
      <c r="JUX169" s="113"/>
      <c r="JUY169" s="113"/>
      <c r="JUZ169" s="113"/>
      <c r="JVA169" s="113"/>
      <c r="JVB169" s="113"/>
      <c r="JVC169" s="113"/>
      <c r="JVD169" s="113"/>
      <c r="JVE169" s="113"/>
      <c r="JVF169" s="113"/>
      <c r="JVG169" s="113"/>
      <c r="JVH169" s="113"/>
      <c r="JVI169" s="113"/>
      <c r="JVJ169" s="113"/>
      <c r="JVK169" s="113"/>
      <c r="JVL169" s="113"/>
      <c r="JVM169" s="113"/>
      <c r="JVN169" s="113"/>
      <c r="JVO169" s="113"/>
      <c r="JVP169" s="113"/>
      <c r="JVQ169" s="113"/>
      <c r="JVR169" s="113"/>
      <c r="JVS169" s="113"/>
      <c r="JVT169" s="113"/>
      <c r="JVU169" s="113"/>
      <c r="JVV169" s="113"/>
      <c r="JVW169" s="113"/>
      <c r="JVX169" s="113"/>
      <c r="JVY169" s="113"/>
      <c r="JVZ169" s="113"/>
      <c r="JWA169" s="113"/>
      <c r="JWB169" s="113"/>
      <c r="JWC169" s="113"/>
      <c r="JWD169" s="113"/>
      <c r="JWE169" s="113"/>
      <c r="JWF169" s="113"/>
      <c r="JWG169" s="113"/>
      <c r="JWH169" s="113"/>
      <c r="JWI169" s="113"/>
      <c r="JWJ169" s="113"/>
      <c r="JWK169" s="113"/>
      <c r="JWL169" s="113"/>
      <c r="JWM169" s="113"/>
      <c r="JWN169" s="113"/>
      <c r="JWO169" s="113"/>
      <c r="JWP169" s="113"/>
      <c r="JWQ169" s="113"/>
      <c r="JWR169" s="113"/>
      <c r="JWS169" s="113"/>
      <c r="JWT169" s="113"/>
      <c r="JWU169" s="113"/>
      <c r="JWV169" s="113"/>
      <c r="JWW169" s="113"/>
      <c r="JWX169" s="113"/>
      <c r="JWY169" s="113"/>
      <c r="JWZ169" s="113"/>
      <c r="JXA169" s="113"/>
      <c r="JXB169" s="113"/>
      <c r="JXC169" s="113"/>
      <c r="JXD169" s="113"/>
      <c r="JXE169" s="113"/>
      <c r="JXF169" s="113"/>
      <c r="JXG169" s="113"/>
      <c r="JXH169" s="113"/>
      <c r="JXI169" s="113"/>
      <c r="JXJ169" s="113"/>
      <c r="JXK169" s="113"/>
      <c r="JXL169" s="113"/>
      <c r="JXM169" s="113"/>
      <c r="JXN169" s="113"/>
      <c r="JXO169" s="113"/>
      <c r="JXP169" s="113"/>
      <c r="JXQ169" s="113"/>
      <c r="JXR169" s="113"/>
      <c r="JXS169" s="113"/>
      <c r="JXT169" s="113"/>
      <c r="JXU169" s="113"/>
      <c r="JXV169" s="113"/>
      <c r="JXW169" s="113"/>
      <c r="JXX169" s="113"/>
      <c r="JXY169" s="113"/>
      <c r="JXZ169" s="113"/>
      <c r="JYA169" s="113"/>
      <c r="JYB169" s="113"/>
      <c r="JYC169" s="113"/>
      <c r="JYD169" s="113"/>
      <c r="JYE169" s="113"/>
      <c r="JYF169" s="113"/>
      <c r="JYG169" s="113"/>
      <c r="JYH169" s="113"/>
      <c r="JYI169" s="113"/>
      <c r="JYJ169" s="113"/>
      <c r="JYK169" s="113"/>
      <c r="JYL169" s="113"/>
      <c r="JYM169" s="113"/>
      <c r="JYN169" s="113"/>
      <c r="JYO169" s="113"/>
      <c r="JYP169" s="113"/>
      <c r="JYQ169" s="113"/>
      <c r="JYR169" s="113"/>
      <c r="JYS169" s="113"/>
      <c r="JYT169" s="113"/>
      <c r="JYU169" s="113"/>
      <c r="JYV169" s="113"/>
      <c r="JYW169" s="113"/>
      <c r="JYX169" s="113"/>
      <c r="JYY169" s="113"/>
      <c r="JYZ169" s="113"/>
      <c r="JZA169" s="113"/>
      <c r="JZB169" s="113"/>
      <c r="JZC169" s="113"/>
      <c r="JZD169" s="113"/>
      <c r="JZE169" s="113"/>
      <c r="JZF169" s="113"/>
      <c r="JZG169" s="113"/>
      <c r="JZH169" s="113"/>
      <c r="JZI169" s="113"/>
      <c r="JZJ169" s="113"/>
      <c r="JZK169" s="113"/>
      <c r="JZL169" s="113"/>
      <c r="JZM169" s="113"/>
      <c r="JZN169" s="113"/>
      <c r="JZO169" s="113"/>
      <c r="JZP169" s="113"/>
      <c r="JZQ169" s="113"/>
      <c r="JZR169" s="113"/>
      <c r="JZS169" s="113"/>
      <c r="JZT169" s="113"/>
      <c r="JZU169" s="113"/>
      <c r="JZV169" s="113"/>
      <c r="JZW169" s="113"/>
      <c r="JZX169" s="113"/>
      <c r="JZY169" s="113"/>
      <c r="JZZ169" s="113"/>
      <c r="KAA169" s="113"/>
      <c r="KAB169" s="113"/>
      <c r="KAC169" s="113"/>
      <c r="KAD169" s="113"/>
      <c r="KAE169" s="113"/>
      <c r="KAF169" s="113"/>
      <c r="KAG169" s="113"/>
      <c r="KAH169" s="113"/>
      <c r="KAI169" s="113"/>
      <c r="KAJ169" s="113"/>
      <c r="KAK169" s="113"/>
      <c r="KAL169" s="113"/>
      <c r="KAM169" s="113"/>
      <c r="KAN169" s="113"/>
      <c r="KAO169" s="113"/>
      <c r="KAP169" s="113"/>
      <c r="KAQ169" s="113"/>
      <c r="KAR169" s="113"/>
      <c r="KAS169" s="113"/>
      <c r="KAT169" s="113"/>
      <c r="KAU169" s="113"/>
      <c r="KAV169" s="113"/>
      <c r="KAW169" s="113"/>
      <c r="KAX169" s="113"/>
      <c r="KAY169" s="113"/>
      <c r="KAZ169" s="113"/>
      <c r="KBA169" s="113"/>
      <c r="KBB169" s="113"/>
      <c r="KBC169" s="113"/>
      <c r="KBD169" s="113"/>
      <c r="KBE169" s="113"/>
      <c r="KBF169" s="113"/>
      <c r="KBG169" s="113"/>
      <c r="KBH169" s="113"/>
      <c r="KBI169" s="113"/>
      <c r="KBJ169" s="113"/>
      <c r="KBK169" s="113"/>
      <c r="KBL169" s="113"/>
      <c r="KBM169" s="113"/>
      <c r="KBN169" s="113"/>
      <c r="KBO169" s="113"/>
      <c r="KBP169" s="113"/>
      <c r="KBQ169" s="113"/>
      <c r="KBR169" s="113"/>
      <c r="KBS169" s="113"/>
      <c r="KBT169" s="113"/>
      <c r="KBU169" s="113"/>
      <c r="KBV169" s="113"/>
      <c r="KBW169" s="113"/>
      <c r="KBX169" s="113"/>
      <c r="KBY169" s="113"/>
      <c r="KBZ169" s="113"/>
      <c r="KCA169" s="113"/>
      <c r="KCB169" s="113"/>
      <c r="KCC169" s="113"/>
      <c r="KCD169" s="113"/>
      <c r="KCE169" s="113"/>
      <c r="KCF169" s="113"/>
      <c r="KCG169" s="113"/>
      <c r="KCH169" s="113"/>
      <c r="KCI169" s="113"/>
      <c r="KCJ169" s="113"/>
      <c r="KCK169" s="113"/>
      <c r="KCL169" s="113"/>
      <c r="KCM169" s="113"/>
      <c r="KCN169" s="113"/>
      <c r="KCO169" s="113"/>
      <c r="KCP169" s="113"/>
      <c r="KCQ169" s="113"/>
      <c r="KCR169" s="113"/>
      <c r="KCS169" s="113"/>
      <c r="KCT169" s="113"/>
      <c r="KCU169" s="113"/>
      <c r="KCV169" s="113"/>
      <c r="KCW169" s="113"/>
      <c r="KCX169" s="113"/>
      <c r="KCY169" s="113"/>
      <c r="KCZ169" s="113"/>
      <c r="KDA169" s="113"/>
      <c r="KDB169" s="113"/>
      <c r="KDC169" s="113"/>
      <c r="KDD169" s="113"/>
      <c r="KDE169" s="113"/>
      <c r="KDF169" s="113"/>
      <c r="KDG169" s="113"/>
      <c r="KDH169" s="113"/>
      <c r="KDI169" s="113"/>
      <c r="KDJ169" s="113"/>
      <c r="KDK169" s="113"/>
      <c r="KDL169" s="113"/>
      <c r="KDM169" s="113"/>
      <c r="KDN169" s="113"/>
      <c r="KDO169" s="113"/>
      <c r="KDP169" s="113"/>
      <c r="KDQ169" s="113"/>
      <c r="KDR169" s="113"/>
      <c r="KDS169" s="113"/>
      <c r="KDT169" s="113"/>
      <c r="KDU169" s="113"/>
      <c r="KDV169" s="113"/>
      <c r="KDW169" s="113"/>
      <c r="KDX169" s="113"/>
      <c r="KDY169" s="113"/>
      <c r="KDZ169" s="113"/>
      <c r="KEA169" s="113"/>
      <c r="KEB169" s="113"/>
      <c r="KEC169" s="113"/>
      <c r="KED169" s="113"/>
      <c r="KEE169" s="113"/>
      <c r="KEF169" s="113"/>
      <c r="KEG169" s="113"/>
      <c r="KEH169" s="113"/>
      <c r="KEI169" s="113"/>
      <c r="KEJ169" s="113"/>
      <c r="KEK169" s="113"/>
      <c r="KEL169" s="113"/>
      <c r="KEM169" s="113"/>
      <c r="KEN169" s="113"/>
      <c r="KEO169" s="113"/>
      <c r="KEP169" s="113"/>
      <c r="KEQ169" s="113"/>
      <c r="KER169" s="113"/>
      <c r="KES169" s="113"/>
      <c r="KET169" s="113"/>
      <c r="KEU169" s="113"/>
      <c r="KEV169" s="113"/>
      <c r="KEW169" s="113"/>
      <c r="KEX169" s="113"/>
      <c r="KEY169" s="113"/>
      <c r="KEZ169" s="113"/>
      <c r="KFA169" s="113"/>
      <c r="KFB169" s="113"/>
      <c r="KFC169" s="113"/>
      <c r="KFD169" s="113"/>
      <c r="KFE169" s="113"/>
      <c r="KFF169" s="113"/>
      <c r="KFG169" s="113"/>
      <c r="KFH169" s="113"/>
      <c r="KFI169" s="113"/>
      <c r="KFJ169" s="113"/>
      <c r="KFK169" s="113"/>
      <c r="KFL169" s="113"/>
      <c r="KFM169" s="113"/>
      <c r="KFN169" s="113"/>
      <c r="KFO169" s="113"/>
      <c r="KFP169" s="113"/>
      <c r="KFQ169" s="113"/>
      <c r="KFR169" s="113"/>
      <c r="KFS169" s="113"/>
      <c r="KFT169" s="113"/>
      <c r="KFU169" s="113"/>
      <c r="KFV169" s="113"/>
      <c r="KFW169" s="113"/>
      <c r="KFX169" s="113"/>
      <c r="KFY169" s="113"/>
      <c r="KFZ169" s="113"/>
      <c r="KGA169" s="113"/>
      <c r="KGB169" s="113"/>
      <c r="KGC169" s="113"/>
      <c r="KGD169" s="113"/>
      <c r="KGE169" s="113"/>
      <c r="KGF169" s="113"/>
      <c r="KGG169" s="113"/>
      <c r="KGH169" s="113"/>
      <c r="KGI169" s="113"/>
      <c r="KGJ169" s="113"/>
      <c r="KGK169" s="113"/>
      <c r="KGL169" s="113"/>
      <c r="KGM169" s="113"/>
      <c r="KGN169" s="113"/>
      <c r="KGO169" s="113"/>
      <c r="KGP169" s="113"/>
      <c r="KGQ169" s="113"/>
      <c r="KGR169" s="113"/>
      <c r="KGS169" s="113"/>
      <c r="KGT169" s="113"/>
      <c r="KGU169" s="113"/>
      <c r="KGV169" s="113"/>
      <c r="KGW169" s="113"/>
      <c r="KGX169" s="113"/>
      <c r="KGY169" s="113"/>
      <c r="KGZ169" s="113"/>
      <c r="KHA169" s="113"/>
      <c r="KHB169" s="113"/>
      <c r="KHC169" s="113"/>
      <c r="KHD169" s="113"/>
      <c r="KHE169" s="113"/>
      <c r="KHF169" s="113"/>
      <c r="KHG169" s="113"/>
      <c r="KHH169" s="113"/>
      <c r="KHI169" s="113"/>
      <c r="KHJ169" s="113"/>
      <c r="KHK169" s="113"/>
      <c r="KHL169" s="113"/>
      <c r="KHM169" s="113"/>
      <c r="KHN169" s="113"/>
      <c r="KHO169" s="113"/>
      <c r="KHP169" s="113"/>
      <c r="KHQ169" s="113"/>
      <c r="KHR169" s="113"/>
      <c r="KHS169" s="113"/>
      <c r="KHT169" s="113"/>
      <c r="KHU169" s="113"/>
      <c r="KHV169" s="113"/>
      <c r="KHW169" s="113"/>
      <c r="KHX169" s="113"/>
      <c r="KHY169" s="113"/>
      <c r="KHZ169" s="113"/>
      <c r="KIA169" s="113"/>
      <c r="KIB169" s="113"/>
      <c r="KIC169" s="113"/>
      <c r="KID169" s="113"/>
      <c r="KIE169" s="113"/>
      <c r="KIF169" s="113"/>
      <c r="KIG169" s="113"/>
      <c r="KIH169" s="113"/>
      <c r="KII169" s="113"/>
      <c r="KIJ169" s="113"/>
      <c r="KIK169" s="113"/>
      <c r="KIL169" s="113"/>
      <c r="KIM169" s="113"/>
      <c r="KIN169" s="113"/>
      <c r="KIO169" s="113"/>
      <c r="KIP169" s="113"/>
      <c r="KIQ169" s="113"/>
      <c r="KIR169" s="113"/>
      <c r="KIS169" s="113"/>
      <c r="KIT169" s="113"/>
      <c r="KIU169" s="113"/>
      <c r="KIV169" s="113"/>
      <c r="KIW169" s="113"/>
      <c r="KIX169" s="113"/>
      <c r="KIY169" s="113"/>
      <c r="KIZ169" s="113"/>
      <c r="KJA169" s="113"/>
      <c r="KJB169" s="113"/>
      <c r="KJC169" s="113"/>
      <c r="KJD169" s="113"/>
      <c r="KJE169" s="113"/>
      <c r="KJF169" s="113"/>
      <c r="KJG169" s="113"/>
      <c r="KJH169" s="113"/>
      <c r="KJI169" s="113"/>
      <c r="KJJ169" s="113"/>
      <c r="KJK169" s="113"/>
      <c r="KJL169" s="113"/>
      <c r="KJM169" s="113"/>
      <c r="KJN169" s="113"/>
      <c r="KJO169" s="113"/>
      <c r="KJP169" s="113"/>
      <c r="KJQ169" s="113"/>
      <c r="KJR169" s="113"/>
      <c r="KJS169" s="113"/>
      <c r="KJT169" s="113"/>
      <c r="KJU169" s="113"/>
      <c r="KJV169" s="113"/>
      <c r="KJW169" s="113"/>
      <c r="KJX169" s="113"/>
      <c r="KJY169" s="113"/>
      <c r="KJZ169" s="113"/>
      <c r="KKA169" s="113"/>
      <c r="KKB169" s="113"/>
      <c r="KKC169" s="113"/>
      <c r="KKD169" s="113"/>
      <c r="KKE169" s="113"/>
      <c r="KKF169" s="113"/>
      <c r="KKG169" s="113"/>
      <c r="KKH169" s="113"/>
      <c r="KKI169" s="113"/>
      <c r="KKJ169" s="113"/>
      <c r="KKK169" s="113"/>
      <c r="KKL169" s="113"/>
      <c r="KKM169" s="113"/>
      <c r="KKN169" s="113"/>
      <c r="KKO169" s="113"/>
      <c r="KKP169" s="113"/>
      <c r="KKQ169" s="113"/>
      <c r="KKR169" s="113"/>
      <c r="KKS169" s="113"/>
      <c r="KKT169" s="113"/>
      <c r="KKU169" s="113"/>
      <c r="KKV169" s="113"/>
      <c r="KKW169" s="113"/>
      <c r="KKX169" s="113"/>
      <c r="KKY169" s="113"/>
      <c r="KKZ169" s="113"/>
      <c r="KLA169" s="113"/>
      <c r="KLB169" s="113"/>
      <c r="KLC169" s="113"/>
      <c r="KLD169" s="113"/>
      <c r="KLE169" s="113"/>
      <c r="KLF169" s="113"/>
      <c r="KLG169" s="113"/>
      <c r="KLH169" s="113"/>
      <c r="KLI169" s="113"/>
      <c r="KLJ169" s="113"/>
      <c r="KLK169" s="113"/>
      <c r="KLL169" s="113"/>
      <c r="KLM169" s="113"/>
      <c r="KLN169" s="113"/>
      <c r="KLO169" s="113"/>
      <c r="KLP169" s="113"/>
      <c r="KLQ169" s="113"/>
      <c r="KLR169" s="113"/>
      <c r="KLS169" s="113"/>
      <c r="KLT169" s="113"/>
      <c r="KLU169" s="113"/>
      <c r="KLV169" s="113"/>
      <c r="KLW169" s="113"/>
      <c r="KLX169" s="113"/>
      <c r="KLY169" s="113"/>
      <c r="KLZ169" s="113"/>
      <c r="KMA169" s="113"/>
      <c r="KMB169" s="113"/>
      <c r="KMC169" s="113"/>
      <c r="KMD169" s="113"/>
      <c r="KME169" s="113"/>
      <c r="KMF169" s="113"/>
      <c r="KMG169" s="113"/>
      <c r="KMH169" s="113"/>
      <c r="KMI169" s="113"/>
      <c r="KMJ169" s="113"/>
      <c r="KMK169" s="113"/>
      <c r="KML169" s="113"/>
      <c r="KMM169" s="113"/>
      <c r="KMN169" s="113"/>
      <c r="KMO169" s="113"/>
      <c r="KMP169" s="113"/>
      <c r="KMQ169" s="113"/>
      <c r="KMR169" s="113"/>
      <c r="KMS169" s="113"/>
      <c r="KMT169" s="113"/>
      <c r="KMU169" s="113"/>
      <c r="KMV169" s="113"/>
      <c r="KMW169" s="113"/>
      <c r="KMX169" s="113"/>
      <c r="KMY169" s="113"/>
      <c r="KMZ169" s="113"/>
      <c r="KNA169" s="113"/>
      <c r="KNB169" s="113"/>
      <c r="KNC169" s="113"/>
      <c r="KND169" s="113"/>
      <c r="KNE169" s="113"/>
      <c r="KNF169" s="113"/>
      <c r="KNG169" s="113"/>
      <c r="KNH169" s="113"/>
      <c r="KNI169" s="113"/>
      <c r="KNJ169" s="113"/>
      <c r="KNK169" s="113"/>
      <c r="KNL169" s="113"/>
      <c r="KNM169" s="113"/>
      <c r="KNN169" s="113"/>
      <c r="KNO169" s="113"/>
      <c r="KNP169" s="113"/>
      <c r="KNQ169" s="113"/>
      <c r="KNR169" s="113"/>
      <c r="KNS169" s="113"/>
      <c r="KNT169" s="113"/>
      <c r="KNU169" s="113"/>
      <c r="KNV169" s="113"/>
      <c r="KNW169" s="113"/>
      <c r="KNX169" s="113"/>
      <c r="KNY169" s="113"/>
      <c r="KNZ169" s="113"/>
      <c r="KOA169" s="113"/>
      <c r="KOB169" s="113"/>
      <c r="KOC169" s="113"/>
      <c r="KOD169" s="113"/>
      <c r="KOE169" s="113"/>
      <c r="KOF169" s="113"/>
      <c r="KOG169" s="113"/>
      <c r="KOH169" s="113"/>
      <c r="KOI169" s="113"/>
      <c r="KOJ169" s="113"/>
      <c r="KOK169" s="113"/>
      <c r="KOL169" s="113"/>
      <c r="KOM169" s="113"/>
      <c r="KON169" s="113"/>
      <c r="KOO169" s="113"/>
      <c r="KOP169" s="113"/>
      <c r="KOQ169" s="113"/>
      <c r="KOR169" s="113"/>
      <c r="KOS169" s="113"/>
      <c r="KOT169" s="113"/>
      <c r="KOU169" s="113"/>
      <c r="KOV169" s="113"/>
      <c r="KOW169" s="113"/>
      <c r="KOX169" s="113"/>
      <c r="KOY169" s="113"/>
      <c r="KOZ169" s="113"/>
      <c r="KPA169" s="113"/>
      <c r="KPB169" s="113"/>
      <c r="KPC169" s="113"/>
      <c r="KPD169" s="113"/>
      <c r="KPE169" s="113"/>
      <c r="KPF169" s="113"/>
      <c r="KPG169" s="113"/>
      <c r="KPH169" s="113"/>
      <c r="KPI169" s="113"/>
      <c r="KPJ169" s="113"/>
      <c r="KPK169" s="113"/>
      <c r="KPL169" s="113"/>
      <c r="KPM169" s="113"/>
      <c r="KPN169" s="113"/>
      <c r="KPO169" s="113"/>
      <c r="KPP169" s="113"/>
      <c r="KPQ169" s="113"/>
      <c r="KPR169" s="113"/>
      <c r="KPS169" s="113"/>
      <c r="KPT169" s="113"/>
      <c r="KPU169" s="113"/>
      <c r="KPV169" s="113"/>
      <c r="KPW169" s="113"/>
      <c r="KPX169" s="113"/>
      <c r="KPY169" s="113"/>
      <c r="KPZ169" s="113"/>
      <c r="KQA169" s="113"/>
      <c r="KQB169" s="113"/>
      <c r="KQC169" s="113"/>
      <c r="KQD169" s="113"/>
      <c r="KQE169" s="113"/>
      <c r="KQF169" s="113"/>
      <c r="KQG169" s="113"/>
      <c r="KQH169" s="113"/>
      <c r="KQI169" s="113"/>
      <c r="KQJ169" s="113"/>
      <c r="KQK169" s="113"/>
      <c r="KQL169" s="113"/>
      <c r="KQM169" s="113"/>
      <c r="KQN169" s="113"/>
      <c r="KQO169" s="113"/>
      <c r="KQP169" s="113"/>
      <c r="KQQ169" s="113"/>
      <c r="KQR169" s="113"/>
      <c r="KQS169" s="113"/>
      <c r="KQT169" s="113"/>
      <c r="KQU169" s="113"/>
      <c r="KQV169" s="113"/>
      <c r="KQW169" s="113"/>
      <c r="KQX169" s="113"/>
      <c r="KQY169" s="113"/>
      <c r="KQZ169" s="113"/>
      <c r="KRA169" s="113"/>
      <c r="KRB169" s="113"/>
      <c r="KRC169" s="113"/>
      <c r="KRD169" s="113"/>
      <c r="KRE169" s="113"/>
      <c r="KRF169" s="113"/>
      <c r="KRG169" s="113"/>
      <c r="KRH169" s="113"/>
      <c r="KRI169" s="113"/>
      <c r="KRJ169" s="113"/>
      <c r="KRK169" s="113"/>
      <c r="KRL169" s="113"/>
      <c r="KRM169" s="113"/>
      <c r="KRN169" s="113"/>
      <c r="KRO169" s="113"/>
      <c r="KRP169" s="113"/>
      <c r="KRQ169" s="113"/>
      <c r="KRR169" s="113"/>
      <c r="KRS169" s="113"/>
      <c r="KRT169" s="113"/>
      <c r="KRU169" s="113"/>
      <c r="KRV169" s="113"/>
      <c r="KRW169" s="113"/>
      <c r="KRX169" s="113"/>
      <c r="KRY169" s="113"/>
      <c r="KRZ169" s="113"/>
      <c r="KSA169" s="113"/>
      <c r="KSB169" s="113"/>
      <c r="KSC169" s="113"/>
      <c r="KSD169" s="113"/>
      <c r="KSE169" s="113"/>
      <c r="KSF169" s="113"/>
      <c r="KSG169" s="113"/>
      <c r="KSH169" s="113"/>
      <c r="KSI169" s="113"/>
      <c r="KSJ169" s="113"/>
      <c r="KSK169" s="113"/>
      <c r="KSL169" s="113"/>
      <c r="KSM169" s="113"/>
      <c r="KSN169" s="113"/>
      <c r="KSO169" s="113"/>
      <c r="KSP169" s="113"/>
      <c r="KSQ169" s="113"/>
      <c r="KSR169" s="113"/>
      <c r="KSS169" s="113"/>
      <c r="KST169" s="113"/>
      <c r="KSU169" s="113"/>
      <c r="KSV169" s="113"/>
      <c r="KSW169" s="113"/>
      <c r="KSX169" s="113"/>
      <c r="KSY169" s="113"/>
      <c r="KSZ169" s="113"/>
      <c r="KTA169" s="113"/>
      <c r="KTB169" s="113"/>
      <c r="KTC169" s="113"/>
      <c r="KTD169" s="113"/>
      <c r="KTE169" s="113"/>
      <c r="KTF169" s="113"/>
      <c r="KTG169" s="113"/>
      <c r="KTH169" s="113"/>
      <c r="KTI169" s="113"/>
      <c r="KTJ169" s="113"/>
      <c r="KTK169" s="113"/>
      <c r="KTL169" s="113"/>
      <c r="KTM169" s="113"/>
      <c r="KTN169" s="113"/>
      <c r="KTO169" s="113"/>
      <c r="KTP169" s="113"/>
      <c r="KTQ169" s="113"/>
      <c r="KTR169" s="113"/>
      <c r="KTS169" s="113"/>
      <c r="KTT169" s="113"/>
      <c r="KTU169" s="113"/>
      <c r="KTV169" s="113"/>
      <c r="KTW169" s="113"/>
      <c r="KTX169" s="113"/>
      <c r="KTY169" s="113"/>
      <c r="KTZ169" s="113"/>
      <c r="KUA169" s="113"/>
      <c r="KUB169" s="113"/>
      <c r="KUC169" s="113"/>
      <c r="KUD169" s="113"/>
      <c r="KUE169" s="113"/>
      <c r="KUF169" s="113"/>
      <c r="KUG169" s="113"/>
      <c r="KUH169" s="113"/>
      <c r="KUI169" s="113"/>
      <c r="KUJ169" s="113"/>
      <c r="KUK169" s="113"/>
      <c r="KUL169" s="113"/>
      <c r="KUM169" s="113"/>
      <c r="KUN169" s="113"/>
      <c r="KUO169" s="113"/>
      <c r="KUP169" s="113"/>
      <c r="KUQ169" s="113"/>
      <c r="KUR169" s="113"/>
      <c r="KUS169" s="113"/>
      <c r="KUT169" s="113"/>
      <c r="KUU169" s="113"/>
      <c r="KUV169" s="113"/>
      <c r="KUW169" s="113"/>
      <c r="KUX169" s="113"/>
      <c r="KUY169" s="113"/>
      <c r="KUZ169" s="113"/>
      <c r="KVA169" s="113"/>
      <c r="KVB169" s="113"/>
      <c r="KVC169" s="113"/>
      <c r="KVD169" s="113"/>
      <c r="KVE169" s="113"/>
      <c r="KVF169" s="113"/>
      <c r="KVG169" s="113"/>
      <c r="KVH169" s="113"/>
      <c r="KVI169" s="113"/>
      <c r="KVJ169" s="113"/>
      <c r="KVK169" s="113"/>
      <c r="KVL169" s="113"/>
      <c r="KVM169" s="113"/>
      <c r="KVN169" s="113"/>
      <c r="KVO169" s="113"/>
      <c r="KVP169" s="113"/>
      <c r="KVQ169" s="113"/>
      <c r="KVR169" s="113"/>
      <c r="KVS169" s="113"/>
      <c r="KVT169" s="113"/>
      <c r="KVU169" s="113"/>
      <c r="KVV169" s="113"/>
      <c r="KVW169" s="113"/>
      <c r="KVX169" s="113"/>
      <c r="KVY169" s="113"/>
      <c r="KVZ169" s="113"/>
      <c r="KWA169" s="113"/>
      <c r="KWB169" s="113"/>
      <c r="KWC169" s="113"/>
      <c r="KWD169" s="113"/>
      <c r="KWE169" s="113"/>
      <c r="KWF169" s="113"/>
      <c r="KWG169" s="113"/>
      <c r="KWH169" s="113"/>
      <c r="KWI169" s="113"/>
      <c r="KWJ169" s="113"/>
      <c r="KWK169" s="113"/>
      <c r="KWL169" s="113"/>
      <c r="KWM169" s="113"/>
      <c r="KWN169" s="113"/>
      <c r="KWO169" s="113"/>
      <c r="KWP169" s="113"/>
      <c r="KWQ169" s="113"/>
      <c r="KWR169" s="113"/>
      <c r="KWS169" s="113"/>
      <c r="KWT169" s="113"/>
      <c r="KWU169" s="113"/>
      <c r="KWV169" s="113"/>
      <c r="KWW169" s="113"/>
      <c r="KWX169" s="113"/>
      <c r="KWY169" s="113"/>
      <c r="KWZ169" s="113"/>
      <c r="KXA169" s="113"/>
      <c r="KXB169" s="113"/>
      <c r="KXC169" s="113"/>
      <c r="KXD169" s="113"/>
      <c r="KXE169" s="113"/>
      <c r="KXF169" s="113"/>
      <c r="KXG169" s="113"/>
      <c r="KXH169" s="113"/>
      <c r="KXI169" s="113"/>
      <c r="KXJ169" s="113"/>
      <c r="KXK169" s="113"/>
      <c r="KXL169" s="113"/>
      <c r="KXM169" s="113"/>
      <c r="KXN169" s="113"/>
      <c r="KXO169" s="113"/>
      <c r="KXP169" s="113"/>
      <c r="KXQ169" s="113"/>
      <c r="KXR169" s="113"/>
      <c r="KXS169" s="113"/>
      <c r="KXT169" s="113"/>
      <c r="KXU169" s="113"/>
      <c r="KXV169" s="113"/>
      <c r="KXW169" s="113"/>
      <c r="KXX169" s="113"/>
      <c r="KXY169" s="113"/>
      <c r="KXZ169" s="113"/>
      <c r="KYA169" s="113"/>
      <c r="KYB169" s="113"/>
      <c r="KYC169" s="113"/>
      <c r="KYD169" s="113"/>
      <c r="KYE169" s="113"/>
      <c r="KYF169" s="113"/>
      <c r="KYG169" s="113"/>
      <c r="KYH169" s="113"/>
      <c r="KYI169" s="113"/>
      <c r="KYJ169" s="113"/>
      <c r="KYK169" s="113"/>
      <c r="KYL169" s="113"/>
      <c r="KYM169" s="113"/>
      <c r="KYN169" s="113"/>
      <c r="KYO169" s="113"/>
      <c r="KYP169" s="113"/>
      <c r="KYQ169" s="113"/>
      <c r="KYR169" s="113"/>
      <c r="KYS169" s="113"/>
      <c r="KYT169" s="113"/>
      <c r="KYU169" s="113"/>
      <c r="KYV169" s="113"/>
      <c r="KYW169" s="113"/>
      <c r="KYX169" s="113"/>
      <c r="KYY169" s="113"/>
      <c r="KYZ169" s="113"/>
      <c r="KZA169" s="113"/>
      <c r="KZB169" s="113"/>
      <c r="KZC169" s="113"/>
      <c r="KZD169" s="113"/>
      <c r="KZE169" s="113"/>
      <c r="KZF169" s="113"/>
      <c r="KZG169" s="113"/>
      <c r="KZH169" s="113"/>
      <c r="KZI169" s="113"/>
      <c r="KZJ169" s="113"/>
      <c r="KZK169" s="113"/>
      <c r="KZL169" s="113"/>
      <c r="KZM169" s="113"/>
      <c r="KZN169" s="113"/>
      <c r="KZO169" s="113"/>
      <c r="KZP169" s="113"/>
      <c r="KZQ169" s="113"/>
      <c r="KZR169" s="113"/>
      <c r="KZS169" s="113"/>
      <c r="KZT169" s="113"/>
      <c r="KZU169" s="113"/>
      <c r="KZV169" s="113"/>
      <c r="KZW169" s="113"/>
      <c r="KZX169" s="113"/>
      <c r="KZY169" s="113"/>
      <c r="KZZ169" s="113"/>
      <c r="LAA169" s="113"/>
      <c r="LAB169" s="113"/>
      <c r="LAC169" s="113"/>
      <c r="LAD169" s="113"/>
      <c r="LAE169" s="113"/>
      <c r="LAF169" s="113"/>
      <c r="LAG169" s="113"/>
      <c r="LAH169" s="113"/>
      <c r="LAI169" s="113"/>
      <c r="LAJ169" s="113"/>
      <c r="LAK169" s="113"/>
      <c r="LAL169" s="113"/>
      <c r="LAM169" s="113"/>
      <c r="LAN169" s="113"/>
      <c r="LAO169" s="113"/>
      <c r="LAP169" s="113"/>
      <c r="LAQ169" s="113"/>
      <c r="LAR169" s="113"/>
      <c r="LAS169" s="113"/>
      <c r="LAT169" s="113"/>
      <c r="LAU169" s="113"/>
      <c r="LAV169" s="113"/>
      <c r="LAW169" s="113"/>
      <c r="LAX169" s="113"/>
      <c r="LAY169" s="113"/>
      <c r="LAZ169" s="113"/>
      <c r="LBA169" s="113"/>
      <c r="LBB169" s="113"/>
      <c r="LBC169" s="113"/>
      <c r="LBD169" s="113"/>
      <c r="LBE169" s="113"/>
      <c r="LBF169" s="113"/>
      <c r="LBG169" s="113"/>
      <c r="LBH169" s="113"/>
      <c r="LBI169" s="113"/>
      <c r="LBJ169" s="113"/>
      <c r="LBK169" s="113"/>
      <c r="LBL169" s="113"/>
      <c r="LBM169" s="113"/>
      <c r="LBN169" s="113"/>
      <c r="LBO169" s="113"/>
      <c r="LBP169" s="113"/>
      <c r="LBQ169" s="113"/>
      <c r="LBR169" s="113"/>
      <c r="LBS169" s="113"/>
      <c r="LBT169" s="113"/>
      <c r="LBU169" s="113"/>
      <c r="LBV169" s="113"/>
      <c r="LBW169" s="113"/>
      <c r="LBX169" s="113"/>
      <c r="LBY169" s="113"/>
      <c r="LBZ169" s="113"/>
      <c r="LCA169" s="113"/>
      <c r="LCB169" s="113"/>
      <c r="LCC169" s="113"/>
      <c r="LCD169" s="113"/>
      <c r="LCE169" s="113"/>
      <c r="LCF169" s="113"/>
      <c r="LCG169" s="113"/>
      <c r="LCH169" s="113"/>
      <c r="LCI169" s="113"/>
      <c r="LCJ169" s="113"/>
      <c r="LCK169" s="113"/>
      <c r="LCL169" s="113"/>
      <c r="LCM169" s="113"/>
      <c r="LCN169" s="113"/>
      <c r="LCO169" s="113"/>
      <c r="LCP169" s="113"/>
      <c r="LCQ169" s="113"/>
      <c r="LCR169" s="113"/>
      <c r="LCS169" s="113"/>
      <c r="LCT169" s="113"/>
      <c r="LCU169" s="113"/>
      <c r="LCV169" s="113"/>
      <c r="LCW169" s="113"/>
      <c r="LCX169" s="113"/>
      <c r="LCY169" s="113"/>
      <c r="LCZ169" s="113"/>
      <c r="LDA169" s="113"/>
      <c r="LDB169" s="113"/>
      <c r="LDC169" s="113"/>
      <c r="LDD169" s="113"/>
      <c r="LDE169" s="113"/>
      <c r="LDF169" s="113"/>
      <c r="LDG169" s="113"/>
      <c r="LDH169" s="113"/>
      <c r="LDI169" s="113"/>
      <c r="LDJ169" s="113"/>
      <c r="LDK169" s="113"/>
      <c r="LDL169" s="113"/>
      <c r="LDM169" s="113"/>
      <c r="LDN169" s="113"/>
      <c r="LDO169" s="113"/>
      <c r="LDP169" s="113"/>
      <c r="LDQ169" s="113"/>
      <c r="LDR169" s="113"/>
      <c r="LDS169" s="113"/>
      <c r="LDT169" s="113"/>
      <c r="LDU169" s="113"/>
      <c r="LDV169" s="113"/>
      <c r="LDW169" s="113"/>
      <c r="LDX169" s="113"/>
      <c r="LDY169" s="113"/>
      <c r="LDZ169" s="113"/>
      <c r="LEA169" s="113"/>
      <c r="LEB169" s="113"/>
      <c r="LEC169" s="113"/>
      <c r="LED169" s="113"/>
      <c r="LEE169" s="113"/>
      <c r="LEF169" s="113"/>
      <c r="LEG169" s="113"/>
      <c r="LEH169" s="113"/>
      <c r="LEI169" s="113"/>
      <c r="LEJ169" s="113"/>
      <c r="LEK169" s="113"/>
      <c r="LEL169" s="113"/>
      <c r="LEM169" s="113"/>
      <c r="LEN169" s="113"/>
      <c r="LEO169" s="113"/>
      <c r="LEP169" s="113"/>
      <c r="LEQ169" s="113"/>
      <c r="LER169" s="113"/>
      <c r="LES169" s="113"/>
      <c r="LET169" s="113"/>
      <c r="LEU169" s="113"/>
      <c r="LEV169" s="113"/>
      <c r="LEW169" s="113"/>
      <c r="LEX169" s="113"/>
      <c r="LEY169" s="113"/>
      <c r="LEZ169" s="113"/>
      <c r="LFA169" s="113"/>
      <c r="LFB169" s="113"/>
      <c r="LFC169" s="113"/>
      <c r="LFD169" s="113"/>
      <c r="LFE169" s="113"/>
      <c r="LFF169" s="113"/>
      <c r="LFG169" s="113"/>
      <c r="LFH169" s="113"/>
      <c r="LFI169" s="113"/>
      <c r="LFJ169" s="113"/>
      <c r="LFK169" s="113"/>
      <c r="LFL169" s="113"/>
      <c r="LFM169" s="113"/>
      <c r="LFN169" s="113"/>
      <c r="LFO169" s="113"/>
      <c r="LFP169" s="113"/>
      <c r="LFQ169" s="113"/>
      <c r="LFR169" s="113"/>
      <c r="LFS169" s="113"/>
      <c r="LFT169" s="113"/>
      <c r="LFU169" s="113"/>
      <c r="LFV169" s="113"/>
      <c r="LFW169" s="113"/>
      <c r="LFX169" s="113"/>
      <c r="LFY169" s="113"/>
      <c r="LFZ169" s="113"/>
      <c r="LGA169" s="113"/>
      <c r="LGB169" s="113"/>
      <c r="LGC169" s="113"/>
      <c r="LGD169" s="113"/>
      <c r="LGE169" s="113"/>
      <c r="LGF169" s="113"/>
      <c r="LGG169" s="113"/>
      <c r="LGH169" s="113"/>
      <c r="LGI169" s="113"/>
      <c r="LGJ169" s="113"/>
      <c r="LGK169" s="113"/>
      <c r="LGL169" s="113"/>
      <c r="LGM169" s="113"/>
      <c r="LGN169" s="113"/>
      <c r="LGO169" s="113"/>
      <c r="LGP169" s="113"/>
      <c r="LGQ169" s="113"/>
      <c r="LGR169" s="113"/>
      <c r="LGS169" s="113"/>
      <c r="LGT169" s="113"/>
      <c r="LGU169" s="113"/>
      <c r="LGV169" s="113"/>
      <c r="LGW169" s="113"/>
      <c r="LGX169" s="113"/>
      <c r="LGY169" s="113"/>
      <c r="LGZ169" s="113"/>
      <c r="LHA169" s="113"/>
      <c r="LHB169" s="113"/>
      <c r="LHC169" s="113"/>
      <c r="LHD169" s="113"/>
      <c r="LHE169" s="113"/>
      <c r="LHF169" s="113"/>
      <c r="LHG169" s="113"/>
      <c r="LHH169" s="113"/>
      <c r="LHI169" s="113"/>
      <c r="LHJ169" s="113"/>
      <c r="LHK169" s="113"/>
      <c r="LHL169" s="113"/>
      <c r="LHM169" s="113"/>
      <c r="LHN169" s="113"/>
      <c r="LHO169" s="113"/>
      <c r="LHP169" s="113"/>
      <c r="LHQ169" s="113"/>
      <c r="LHR169" s="113"/>
      <c r="LHS169" s="113"/>
      <c r="LHT169" s="113"/>
      <c r="LHU169" s="113"/>
      <c r="LHV169" s="113"/>
      <c r="LHW169" s="113"/>
      <c r="LHX169" s="113"/>
      <c r="LHY169" s="113"/>
      <c r="LHZ169" s="113"/>
      <c r="LIA169" s="113"/>
      <c r="LIB169" s="113"/>
      <c r="LIC169" s="113"/>
      <c r="LID169" s="113"/>
      <c r="LIE169" s="113"/>
      <c r="LIF169" s="113"/>
      <c r="LIG169" s="113"/>
      <c r="LIH169" s="113"/>
      <c r="LII169" s="113"/>
      <c r="LIJ169" s="113"/>
      <c r="LIK169" s="113"/>
      <c r="LIL169" s="113"/>
      <c r="LIM169" s="113"/>
      <c r="LIN169" s="113"/>
      <c r="LIO169" s="113"/>
      <c r="LIP169" s="113"/>
      <c r="LIQ169" s="113"/>
      <c r="LIR169" s="113"/>
      <c r="LIS169" s="113"/>
      <c r="LIT169" s="113"/>
      <c r="LIU169" s="113"/>
      <c r="LIV169" s="113"/>
      <c r="LIW169" s="113"/>
      <c r="LIX169" s="113"/>
      <c r="LIY169" s="113"/>
      <c r="LIZ169" s="113"/>
      <c r="LJA169" s="113"/>
      <c r="LJB169" s="113"/>
      <c r="LJC169" s="113"/>
      <c r="LJD169" s="113"/>
      <c r="LJE169" s="113"/>
      <c r="LJF169" s="113"/>
      <c r="LJG169" s="113"/>
      <c r="LJH169" s="113"/>
      <c r="LJI169" s="113"/>
      <c r="LJJ169" s="113"/>
      <c r="LJK169" s="113"/>
      <c r="LJL169" s="113"/>
      <c r="LJM169" s="113"/>
      <c r="LJN169" s="113"/>
      <c r="LJO169" s="113"/>
      <c r="LJP169" s="113"/>
      <c r="LJQ169" s="113"/>
      <c r="LJR169" s="113"/>
      <c r="LJS169" s="113"/>
      <c r="LJT169" s="113"/>
      <c r="LJU169" s="113"/>
      <c r="LJV169" s="113"/>
      <c r="LJW169" s="113"/>
      <c r="LJX169" s="113"/>
      <c r="LJY169" s="113"/>
      <c r="LJZ169" s="113"/>
      <c r="LKA169" s="113"/>
      <c r="LKB169" s="113"/>
      <c r="LKC169" s="113"/>
      <c r="LKD169" s="113"/>
      <c r="LKE169" s="113"/>
      <c r="LKF169" s="113"/>
      <c r="LKG169" s="113"/>
      <c r="LKH169" s="113"/>
      <c r="LKI169" s="113"/>
      <c r="LKJ169" s="113"/>
      <c r="LKK169" s="113"/>
      <c r="LKL169" s="113"/>
      <c r="LKM169" s="113"/>
      <c r="LKN169" s="113"/>
      <c r="LKO169" s="113"/>
      <c r="LKP169" s="113"/>
      <c r="LKQ169" s="113"/>
      <c r="LKR169" s="113"/>
      <c r="LKS169" s="113"/>
      <c r="LKT169" s="113"/>
      <c r="LKU169" s="113"/>
      <c r="LKV169" s="113"/>
      <c r="LKW169" s="113"/>
      <c r="LKX169" s="113"/>
      <c r="LKY169" s="113"/>
      <c r="LKZ169" s="113"/>
      <c r="LLA169" s="113"/>
      <c r="LLB169" s="113"/>
      <c r="LLC169" s="113"/>
      <c r="LLD169" s="113"/>
      <c r="LLE169" s="113"/>
      <c r="LLF169" s="113"/>
      <c r="LLG169" s="113"/>
      <c r="LLH169" s="113"/>
      <c r="LLI169" s="113"/>
      <c r="LLJ169" s="113"/>
      <c r="LLK169" s="113"/>
      <c r="LLL169" s="113"/>
      <c r="LLM169" s="113"/>
      <c r="LLN169" s="113"/>
      <c r="LLO169" s="113"/>
      <c r="LLP169" s="113"/>
      <c r="LLQ169" s="113"/>
      <c r="LLR169" s="113"/>
      <c r="LLS169" s="113"/>
      <c r="LLT169" s="113"/>
      <c r="LLU169" s="113"/>
      <c r="LLV169" s="113"/>
      <c r="LLW169" s="113"/>
      <c r="LLX169" s="113"/>
      <c r="LLY169" s="113"/>
      <c r="LLZ169" s="113"/>
      <c r="LMA169" s="113"/>
      <c r="LMB169" s="113"/>
      <c r="LMC169" s="113"/>
      <c r="LMD169" s="113"/>
      <c r="LME169" s="113"/>
      <c r="LMF169" s="113"/>
      <c r="LMG169" s="113"/>
      <c r="LMH169" s="113"/>
      <c r="LMI169" s="113"/>
      <c r="LMJ169" s="113"/>
      <c r="LMK169" s="113"/>
      <c r="LML169" s="113"/>
      <c r="LMM169" s="113"/>
      <c r="LMN169" s="113"/>
      <c r="LMO169" s="113"/>
      <c r="LMP169" s="113"/>
      <c r="LMQ169" s="113"/>
      <c r="LMR169" s="113"/>
      <c r="LMS169" s="113"/>
      <c r="LMT169" s="113"/>
      <c r="LMU169" s="113"/>
      <c r="LMV169" s="113"/>
      <c r="LMW169" s="113"/>
      <c r="LMX169" s="113"/>
      <c r="LMY169" s="113"/>
      <c r="LMZ169" s="113"/>
      <c r="LNA169" s="113"/>
      <c r="LNB169" s="113"/>
      <c r="LNC169" s="113"/>
      <c r="LND169" s="113"/>
      <c r="LNE169" s="113"/>
      <c r="LNF169" s="113"/>
      <c r="LNG169" s="113"/>
      <c r="LNH169" s="113"/>
      <c r="LNI169" s="113"/>
      <c r="LNJ169" s="113"/>
      <c r="LNK169" s="113"/>
      <c r="LNL169" s="113"/>
      <c r="LNM169" s="113"/>
      <c r="LNN169" s="113"/>
      <c r="LNO169" s="113"/>
      <c r="LNP169" s="113"/>
      <c r="LNQ169" s="113"/>
      <c r="LNR169" s="113"/>
      <c r="LNS169" s="113"/>
      <c r="LNT169" s="113"/>
      <c r="LNU169" s="113"/>
      <c r="LNV169" s="113"/>
      <c r="LNW169" s="113"/>
      <c r="LNX169" s="113"/>
      <c r="LNY169" s="113"/>
      <c r="LNZ169" s="113"/>
      <c r="LOA169" s="113"/>
      <c r="LOB169" s="113"/>
      <c r="LOC169" s="113"/>
      <c r="LOD169" s="113"/>
      <c r="LOE169" s="113"/>
      <c r="LOF169" s="113"/>
      <c r="LOG169" s="113"/>
      <c r="LOH169" s="113"/>
      <c r="LOI169" s="113"/>
      <c r="LOJ169" s="113"/>
      <c r="LOK169" s="113"/>
      <c r="LOL169" s="113"/>
      <c r="LOM169" s="113"/>
      <c r="LON169" s="113"/>
      <c r="LOO169" s="113"/>
      <c r="LOP169" s="113"/>
      <c r="LOQ169" s="113"/>
      <c r="LOR169" s="113"/>
      <c r="LOS169" s="113"/>
      <c r="LOT169" s="113"/>
      <c r="LOU169" s="113"/>
      <c r="LOV169" s="113"/>
      <c r="LOW169" s="113"/>
      <c r="LOX169" s="113"/>
      <c r="LOY169" s="113"/>
      <c r="LOZ169" s="113"/>
      <c r="LPA169" s="113"/>
      <c r="LPB169" s="113"/>
      <c r="LPC169" s="113"/>
      <c r="LPD169" s="113"/>
      <c r="LPE169" s="113"/>
      <c r="LPF169" s="113"/>
      <c r="LPG169" s="113"/>
      <c r="LPH169" s="113"/>
      <c r="LPI169" s="113"/>
      <c r="LPJ169" s="113"/>
      <c r="LPK169" s="113"/>
      <c r="LPL169" s="113"/>
      <c r="LPM169" s="113"/>
      <c r="LPN169" s="113"/>
      <c r="LPO169" s="113"/>
      <c r="LPP169" s="113"/>
      <c r="LPQ169" s="113"/>
      <c r="LPR169" s="113"/>
      <c r="LPS169" s="113"/>
      <c r="LPT169" s="113"/>
      <c r="LPU169" s="113"/>
      <c r="LPV169" s="113"/>
      <c r="LPW169" s="113"/>
      <c r="LPX169" s="113"/>
      <c r="LPY169" s="113"/>
      <c r="LPZ169" s="113"/>
      <c r="LQA169" s="113"/>
      <c r="LQB169" s="113"/>
      <c r="LQC169" s="113"/>
      <c r="LQD169" s="113"/>
      <c r="LQE169" s="113"/>
      <c r="LQF169" s="113"/>
      <c r="LQG169" s="113"/>
      <c r="LQH169" s="113"/>
      <c r="LQI169" s="113"/>
      <c r="LQJ169" s="113"/>
      <c r="LQK169" s="113"/>
      <c r="LQL169" s="113"/>
      <c r="LQM169" s="113"/>
      <c r="LQN169" s="113"/>
      <c r="LQO169" s="113"/>
      <c r="LQP169" s="113"/>
      <c r="LQQ169" s="113"/>
      <c r="LQR169" s="113"/>
      <c r="LQS169" s="113"/>
      <c r="LQT169" s="113"/>
      <c r="LQU169" s="113"/>
      <c r="LQV169" s="113"/>
      <c r="LQW169" s="113"/>
      <c r="LQX169" s="113"/>
      <c r="LQY169" s="113"/>
      <c r="LQZ169" s="113"/>
      <c r="LRA169" s="113"/>
      <c r="LRB169" s="113"/>
      <c r="LRC169" s="113"/>
      <c r="LRD169" s="113"/>
      <c r="LRE169" s="113"/>
      <c r="LRF169" s="113"/>
      <c r="LRG169" s="113"/>
      <c r="LRH169" s="113"/>
      <c r="LRI169" s="113"/>
      <c r="LRJ169" s="113"/>
      <c r="LRK169" s="113"/>
      <c r="LRL169" s="113"/>
      <c r="LRM169" s="113"/>
      <c r="LRN169" s="113"/>
      <c r="LRO169" s="113"/>
      <c r="LRP169" s="113"/>
      <c r="LRQ169" s="113"/>
      <c r="LRR169" s="113"/>
      <c r="LRS169" s="113"/>
      <c r="LRT169" s="113"/>
      <c r="LRU169" s="113"/>
      <c r="LRV169" s="113"/>
      <c r="LRW169" s="113"/>
      <c r="LRX169" s="113"/>
      <c r="LRY169" s="113"/>
      <c r="LRZ169" s="113"/>
      <c r="LSA169" s="113"/>
      <c r="LSB169" s="113"/>
      <c r="LSC169" s="113"/>
      <c r="LSD169" s="113"/>
      <c r="LSE169" s="113"/>
      <c r="LSF169" s="113"/>
      <c r="LSG169" s="113"/>
      <c r="LSH169" s="113"/>
      <c r="LSI169" s="113"/>
      <c r="LSJ169" s="113"/>
      <c r="LSK169" s="113"/>
      <c r="LSL169" s="113"/>
      <c r="LSM169" s="113"/>
      <c r="LSN169" s="113"/>
      <c r="LSO169" s="113"/>
      <c r="LSP169" s="113"/>
      <c r="LSQ169" s="113"/>
      <c r="LSR169" s="113"/>
      <c r="LSS169" s="113"/>
      <c r="LST169" s="113"/>
      <c r="LSU169" s="113"/>
      <c r="LSV169" s="113"/>
      <c r="LSW169" s="113"/>
      <c r="LSX169" s="113"/>
      <c r="LSY169" s="113"/>
      <c r="LSZ169" s="113"/>
      <c r="LTA169" s="113"/>
      <c r="LTB169" s="113"/>
      <c r="LTC169" s="113"/>
      <c r="LTD169" s="113"/>
      <c r="LTE169" s="113"/>
      <c r="LTF169" s="113"/>
      <c r="LTG169" s="113"/>
      <c r="LTH169" s="113"/>
      <c r="LTI169" s="113"/>
      <c r="LTJ169" s="113"/>
      <c r="LTK169" s="113"/>
      <c r="LTL169" s="113"/>
      <c r="LTM169" s="113"/>
      <c r="LTN169" s="113"/>
      <c r="LTO169" s="113"/>
      <c r="LTP169" s="113"/>
      <c r="LTQ169" s="113"/>
      <c r="LTR169" s="113"/>
      <c r="LTS169" s="113"/>
      <c r="LTT169" s="113"/>
      <c r="LTU169" s="113"/>
      <c r="LTV169" s="113"/>
      <c r="LTW169" s="113"/>
      <c r="LTX169" s="113"/>
      <c r="LTY169" s="113"/>
      <c r="LTZ169" s="113"/>
      <c r="LUA169" s="113"/>
      <c r="LUB169" s="113"/>
      <c r="LUC169" s="113"/>
      <c r="LUD169" s="113"/>
      <c r="LUE169" s="113"/>
      <c r="LUF169" s="113"/>
      <c r="LUG169" s="113"/>
      <c r="LUH169" s="113"/>
      <c r="LUI169" s="113"/>
      <c r="LUJ169" s="113"/>
      <c r="LUK169" s="113"/>
      <c r="LUL169" s="113"/>
      <c r="LUM169" s="113"/>
      <c r="LUN169" s="113"/>
      <c r="LUO169" s="113"/>
      <c r="LUP169" s="113"/>
      <c r="LUQ169" s="113"/>
      <c r="LUR169" s="113"/>
      <c r="LUS169" s="113"/>
      <c r="LUT169" s="113"/>
      <c r="LUU169" s="113"/>
      <c r="LUV169" s="113"/>
      <c r="LUW169" s="113"/>
      <c r="LUX169" s="113"/>
      <c r="LUY169" s="113"/>
      <c r="LUZ169" s="113"/>
      <c r="LVA169" s="113"/>
      <c r="LVB169" s="113"/>
      <c r="LVC169" s="113"/>
      <c r="LVD169" s="113"/>
      <c r="LVE169" s="113"/>
      <c r="LVF169" s="113"/>
      <c r="LVG169" s="113"/>
      <c r="LVH169" s="113"/>
      <c r="LVI169" s="113"/>
      <c r="LVJ169" s="113"/>
      <c r="LVK169" s="113"/>
      <c r="LVL169" s="113"/>
      <c r="LVM169" s="113"/>
      <c r="LVN169" s="113"/>
      <c r="LVO169" s="113"/>
      <c r="LVP169" s="113"/>
      <c r="LVQ169" s="113"/>
      <c r="LVR169" s="113"/>
      <c r="LVS169" s="113"/>
      <c r="LVT169" s="113"/>
      <c r="LVU169" s="113"/>
      <c r="LVV169" s="113"/>
      <c r="LVW169" s="113"/>
      <c r="LVX169" s="113"/>
      <c r="LVY169" s="113"/>
      <c r="LVZ169" s="113"/>
      <c r="LWA169" s="113"/>
      <c r="LWB169" s="113"/>
      <c r="LWC169" s="113"/>
      <c r="LWD169" s="113"/>
      <c r="LWE169" s="113"/>
      <c r="LWF169" s="113"/>
      <c r="LWG169" s="113"/>
      <c r="LWH169" s="113"/>
      <c r="LWI169" s="113"/>
      <c r="LWJ169" s="113"/>
      <c r="LWK169" s="113"/>
      <c r="LWL169" s="113"/>
      <c r="LWM169" s="113"/>
      <c r="LWN169" s="113"/>
      <c r="LWO169" s="113"/>
      <c r="LWP169" s="113"/>
      <c r="LWQ169" s="113"/>
      <c r="LWR169" s="113"/>
      <c r="LWS169" s="113"/>
      <c r="LWT169" s="113"/>
      <c r="LWU169" s="113"/>
      <c r="LWV169" s="113"/>
      <c r="LWW169" s="113"/>
      <c r="LWX169" s="113"/>
      <c r="LWY169" s="113"/>
      <c r="LWZ169" s="113"/>
      <c r="LXA169" s="113"/>
      <c r="LXB169" s="113"/>
      <c r="LXC169" s="113"/>
      <c r="LXD169" s="113"/>
      <c r="LXE169" s="113"/>
      <c r="LXF169" s="113"/>
      <c r="LXG169" s="113"/>
      <c r="LXH169" s="113"/>
      <c r="LXI169" s="113"/>
      <c r="LXJ169" s="113"/>
      <c r="LXK169" s="113"/>
      <c r="LXL169" s="113"/>
      <c r="LXM169" s="113"/>
      <c r="LXN169" s="113"/>
      <c r="LXO169" s="113"/>
      <c r="LXP169" s="113"/>
      <c r="LXQ169" s="113"/>
      <c r="LXR169" s="113"/>
      <c r="LXS169" s="113"/>
      <c r="LXT169" s="113"/>
      <c r="LXU169" s="113"/>
      <c r="LXV169" s="113"/>
      <c r="LXW169" s="113"/>
      <c r="LXX169" s="113"/>
      <c r="LXY169" s="113"/>
      <c r="LXZ169" s="113"/>
      <c r="LYA169" s="113"/>
      <c r="LYB169" s="113"/>
      <c r="LYC169" s="113"/>
      <c r="LYD169" s="113"/>
      <c r="LYE169" s="113"/>
      <c r="LYF169" s="113"/>
      <c r="LYG169" s="113"/>
      <c r="LYH169" s="113"/>
      <c r="LYI169" s="113"/>
      <c r="LYJ169" s="113"/>
      <c r="LYK169" s="113"/>
      <c r="LYL169" s="113"/>
      <c r="LYM169" s="113"/>
      <c r="LYN169" s="113"/>
      <c r="LYO169" s="113"/>
      <c r="LYP169" s="113"/>
      <c r="LYQ169" s="113"/>
      <c r="LYR169" s="113"/>
      <c r="LYS169" s="113"/>
      <c r="LYT169" s="113"/>
      <c r="LYU169" s="113"/>
      <c r="LYV169" s="113"/>
      <c r="LYW169" s="113"/>
      <c r="LYX169" s="113"/>
      <c r="LYY169" s="113"/>
      <c r="LYZ169" s="113"/>
      <c r="LZA169" s="113"/>
      <c r="LZB169" s="113"/>
      <c r="LZC169" s="113"/>
      <c r="LZD169" s="113"/>
      <c r="LZE169" s="113"/>
      <c r="LZF169" s="113"/>
      <c r="LZG169" s="113"/>
      <c r="LZH169" s="113"/>
      <c r="LZI169" s="113"/>
      <c r="LZJ169" s="113"/>
      <c r="LZK169" s="113"/>
      <c r="LZL169" s="113"/>
      <c r="LZM169" s="113"/>
      <c r="LZN169" s="113"/>
      <c r="LZO169" s="113"/>
      <c r="LZP169" s="113"/>
      <c r="LZQ169" s="113"/>
      <c r="LZR169" s="113"/>
      <c r="LZS169" s="113"/>
      <c r="LZT169" s="113"/>
      <c r="LZU169" s="113"/>
      <c r="LZV169" s="113"/>
      <c r="LZW169" s="113"/>
      <c r="LZX169" s="113"/>
      <c r="LZY169" s="113"/>
      <c r="LZZ169" s="113"/>
      <c r="MAA169" s="113"/>
      <c r="MAB169" s="113"/>
      <c r="MAC169" s="113"/>
      <c r="MAD169" s="113"/>
      <c r="MAE169" s="113"/>
      <c r="MAF169" s="113"/>
      <c r="MAG169" s="113"/>
      <c r="MAH169" s="113"/>
      <c r="MAI169" s="113"/>
      <c r="MAJ169" s="113"/>
      <c r="MAK169" s="113"/>
      <c r="MAL169" s="113"/>
      <c r="MAM169" s="113"/>
      <c r="MAN169" s="113"/>
      <c r="MAO169" s="113"/>
      <c r="MAP169" s="113"/>
      <c r="MAQ169" s="113"/>
      <c r="MAR169" s="113"/>
      <c r="MAS169" s="113"/>
      <c r="MAT169" s="113"/>
      <c r="MAU169" s="113"/>
      <c r="MAV169" s="113"/>
      <c r="MAW169" s="113"/>
      <c r="MAX169" s="113"/>
      <c r="MAY169" s="113"/>
      <c r="MAZ169" s="113"/>
      <c r="MBA169" s="113"/>
      <c r="MBB169" s="113"/>
      <c r="MBC169" s="113"/>
      <c r="MBD169" s="113"/>
      <c r="MBE169" s="113"/>
      <c r="MBF169" s="113"/>
      <c r="MBG169" s="113"/>
      <c r="MBH169" s="113"/>
      <c r="MBI169" s="113"/>
      <c r="MBJ169" s="113"/>
      <c r="MBK169" s="113"/>
      <c r="MBL169" s="113"/>
      <c r="MBM169" s="113"/>
      <c r="MBN169" s="113"/>
      <c r="MBO169" s="113"/>
      <c r="MBP169" s="113"/>
      <c r="MBQ169" s="113"/>
      <c r="MBR169" s="113"/>
      <c r="MBS169" s="113"/>
      <c r="MBT169" s="113"/>
      <c r="MBU169" s="113"/>
      <c r="MBV169" s="113"/>
      <c r="MBW169" s="113"/>
      <c r="MBX169" s="113"/>
      <c r="MBY169" s="113"/>
      <c r="MBZ169" s="113"/>
      <c r="MCA169" s="113"/>
      <c r="MCB169" s="113"/>
      <c r="MCC169" s="113"/>
      <c r="MCD169" s="113"/>
      <c r="MCE169" s="113"/>
      <c r="MCF169" s="113"/>
      <c r="MCG169" s="113"/>
      <c r="MCH169" s="113"/>
      <c r="MCI169" s="113"/>
      <c r="MCJ169" s="113"/>
      <c r="MCK169" s="113"/>
      <c r="MCL169" s="113"/>
      <c r="MCM169" s="113"/>
      <c r="MCN169" s="113"/>
      <c r="MCO169" s="113"/>
      <c r="MCP169" s="113"/>
      <c r="MCQ169" s="113"/>
      <c r="MCR169" s="113"/>
      <c r="MCS169" s="113"/>
      <c r="MCT169" s="113"/>
      <c r="MCU169" s="113"/>
      <c r="MCV169" s="113"/>
      <c r="MCW169" s="113"/>
      <c r="MCX169" s="113"/>
      <c r="MCY169" s="113"/>
      <c r="MCZ169" s="113"/>
      <c r="MDA169" s="113"/>
      <c r="MDB169" s="113"/>
      <c r="MDC169" s="113"/>
      <c r="MDD169" s="113"/>
      <c r="MDE169" s="113"/>
      <c r="MDF169" s="113"/>
      <c r="MDG169" s="113"/>
      <c r="MDH169" s="113"/>
      <c r="MDI169" s="113"/>
      <c r="MDJ169" s="113"/>
      <c r="MDK169" s="113"/>
      <c r="MDL169" s="113"/>
      <c r="MDM169" s="113"/>
      <c r="MDN169" s="113"/>
      <c r="MDO169" s="113"/>
      <c r="MDP169" s="113"/>
      <c r="MDQ169" s="113"/>
      <c r="MDR169" s="113"/>
      <c r="MDS169" s="113"/>
      <c r="MDT169" s="113"/>
      <c r="MDU169" s="113"/>
      <c r="MDV169" s="113"/>
      <c r="MDW169" s="113"/>
      <c r="MDX169" s="113"/>
      <c r="MDY169" s="113"/>
      <c r="MDZ169" s="113"/>
      <c r="MEA169" s="113"/>
      <c r="MEB169" s="113"/>
      <c r="MEC169" s="113"/>
      <c r="MED169" s="113"/>
      <c r="MEE169" s="113"/>
      <c r="MEF169" s="113"/>
      <c r="MEG169" s="113"/>
      <c r="MEH169" s="113"/>
      <c r="MEI169" s="113"/>
      <c r="MEJ169" s="113"/>
      <c r="MEK169" s="113"/>
      <c r="MEL169" s="113"/>
      <c r="MEM169" s="113"/>
      <c r="MEN169" s="113"/>
      <c r="MEO169" s="113"/>
      <c r="MEP169" s="113"/>
      <c r="MEQ169" s="113"/>
      <c r="MER169" s="113"/>
      <c r="MES169" s="113"/>
      <c r="MET169" s="113"/>
      <c r="MEU169" s="113"/>
      <c r="MEV169" s="113"/>
      <c r="MEW169" s="113"/>
      <c r="MEX169" s="113"/>
      <c r="MEY169" s="113"/>
      <c r="MEZ169" s="113"/>
      <c r="MFA169" s="113"/>
      <c r="MFB169" s="113"/>
      <c r="MFC169" s="113"/>
      <c r="MFD169" s="113"/>
      <c r="MFE169" s="113"/>
      <c r="MFF169" s="113"/>
      <c r="MFG169" s="113"/>
      <c r="MFH169" s="113"/>
      <c r="MFI169" s="113"/>
      <c r="MFJ169" s="113"/>
      <c r="MFK169" s="113"/>
      <c r="MFL169" s="113"/>
      <c r="MFM169" s="113"/>
      <c r="MFN169" s="113"/>
      <c r="MFO169" s="113"/>
      <c r="MFP169" s="113"/>
      <c r="MFQ169" s="113"/>
      <c r="MFR169" s="113"/>
      <c r="MFS169" s="113"/>
      <c r="MFT169" s="113"/>
      <c r="MFU169" s="113"/>
      <c r="MFV169" s="113"/>
      <c r="MFW169" s="113"/>
      <c r="MFX169" s="113"/>
      <c r="MFY169" s="113"/>
      <c r="MFZ169" s="113"/>
      <c r="MGA169" s="113"/>
      <c r="MGB169" s="113"/>
      <c r="MGC169" s="113"/>
      <c r="MGD169" s="113"/>
      <c r="MGE169" s="113"/>
      <c r="MGF169" s="113"/>
      <c r="MGG169" s="113"/>
      <c r="MGH169" s="113"/>
      <c r="MGI169" s="113"/>
      <c r="MGJ169" s="113"/>
      <c r="MGK169" s="113"/>
      <c r="MGL169" s="113"/>
      <c r="MGM169" s="113"/>
      <c r="MGN169" s="113"/>
      <c r="MGO169" s="113"/>
      <c r="MGP169" s="113"/>
      <c r="MGQ169" s="113"/>
      <c r="MGR169" s="113"/>
      <c r="MGS169" s="113"/>
      <c r="MGT169" s="113"/>
      <c r="MGU169" s="113"/>
      <c r="MGV169" s="113"/>
      <c r="MGW169" s="113"/>
      <c r="MGX169" s="113"/>
      <c r="MGY169" s="113"/>
      <c r="MGZ169" s="113"/>
      <c r="MHA169" s="113"/>
      <c r="MHB169" s="113"/>
      <c r="MHC169" s="113"/>
      <c r="MHD169" s="113"/>
      <c r="MHE169" s="113"/>
      <c r="MHF169" s="113"/>
      <c r="MHG169" s="113"/>
      <c r="MHH169" s="113"/>
      <c r="MHI169" s="113"/>
      <c r="MHJ169" s="113"/>
      <c r="MHK169" s="113"/>
      <c r="MHL169" s="113"/>
      <c r="MHM169" s="113"/>
      <c r="MHN169" s="113"/>
      <c r="MHO169" s="113"/>
      <c r="MHP169" s="113"/>
      <c r="MHQ169" s="113"/>
      <c r="MHR169" s="113"/>
      <c r="MHS169" s="113"/>
      <c r="MHT169" s="113"/>
      <c r="MHU169" s="113"/>
      <c r="MHV169" s="113"/>
      <c r="MHW169" s="113"/>
      <c r="MHX169" s="113"/>
      <c r="MHY169" s="113"/>
      <c r="MHZ169" s="113"/>
      <c r="MIA169" s="113"/>
      <c r="MIB169" s="113"/>
      <c r="MIC169" s="113"/>
      <c r="MID169" s="113"/>
      <c r="MIE169" s="113"/>
      <c r="MIF169" s="113"/>
      <c r="MIG169" s="113"/>
      <c r="MIH169" s="113"/>
      <c r="MII169" s="113"/>
      <c r="MIJ169" s="113"/>
      <c r="MIK169" s="113"/>
      <c r="MIL169" s="113"/>
      <c r="MIM169" s="113"/>
      <c r="MIN169" s="113"/>
      <c r="MIO169" s="113"/>
      <c r="MIP169" s="113"/>
      <c r="MIQ169" s="113"/>
      <c r="MIR169" s="113"/>
      <c r="MIS169" s="113"/>
      <c r="MIT169" s="113"/>
      <c r="MIU169" s="113"/>
      <c r="MIV169" s="113"/>
      <c r="MIW169" s="113"/>
      <c r="MIX169" s="113"/>
      <c r="MIY169" s="113"/>
      <c r="MIZ169" s="113"/>
      <c r="MJA169" s="113"/>
      <c r="MJB169" s="113"/>
      <c r="MJC169" s="113"/>
      <c r="MJD169" s="113"/>
      <c r="MJE169" s="113"/>
      <c r="MJF169" s="113"/>
      <c r="MJG169" s="113"/>
      <c r="MJH169" s="113"/>
      <c r="MJI169" s="113"/>
      <c r="MJJ169" s="113"/>
      <c r="MJK169" s="113"/>
      <c r="MJL169" s="113"/>
      <c r="MJM169" s="113"/>
      <c r="MJN169" s="113"/>
      <c r="MJO169" s="113"/>
      <c r="MJP169" s="113"/>
      <c r="MJQ169" s="113"/>
      <c r="MJR169" s="113"/>
      <c r="MJS169" s="113"/>
      <c r="MJT169" s="113"/>
      <c r="MJU169" s="113"/>
      <c r="MJV169" s="113"/>
      <c r="MJW169" s="113"/>
      <c r="MJX169" s="113"/>
      <c r="MJY169" s="113"/>
      <c r="MJZ169" s="113"/>
      <c r="MKA169" s="113"/>
      <c r="MKB169" s="113"/>
      <c r="MKC169" s="113"/>
      <c r="MKD169" s="113"/>
      <c r="MKE169" s="113"/>
      <c r="MKF169" s="113"/>
      <c r="MKG169" s="113"/>
      <c r="MKH169" s="113"/>
      <c r="MKI169" s="113"/>
      <c r="MKJ169" s="113"/>
      <c r="MKK169" s="113"/>
      <c r="MKL169" s="113"/>
      <c r="MKM169" s="113"/>
      <c r="MKN169" s="113"/>
      <c r="MKO169" s="113"/>
      <c r="MKP169" s="113"/>
      <c r="MKQ169" s="113"/>
      <c r="MKR169" s="113"/>
      <c r="MKS169" s="113"/>
      <c r="MKT169" s="113"/>
      <c r="MKU169" s="113"/>
      <c r="MKV169" s="113"/>
      <c r="MKW169" s="113"/>
      <c r="MKX169" s="113"/>
      <c r="MKY169" s="113"/>
      <c r="MKZ169" s="113"/>
      <c r="MLA169" s="113"/>
      <c r="MLB169" s="113"/>
      <c r="MLC169" s="113"/>
      <c r="MLD169" s="113"/>
      <c r="MLE169" s="113"/>
      <c r="MLF169" s="113"/>
      <c r="MLG169" s="113"/>
      <c r="MLH169" s="113"/>
      <c r="MLI169" s="113"/>
      <c r="MLJ169" s="113"/>
      <c r="MLK169" s="113"/>
      <c r="MLL169" s="113"/>
      <c r="MLM169" s="113"/>
      <c r="MLN169" s="113"/>
      <c r="MLO169" s="113"/>
      <c r="MLP169" s="113"/>
      <c r="MLQ169" s="113"/>
      <c r="MLR169" s="113"/>
      <c r="MLS169" s="113"/>
      <c r="MLT169" s="113"/>
      <c r="MLU169" s="113"/>
      <c r="MLV169" s="113"/>
      <c r="MLW169" s="113"/>
      <c r="MLX169" s="113"/>
      <c r="MLY169" s="113"/>
      <c r="MLZ169" s="113"/>
      <c r="MMA169" s="113"/>
      <c r="MMB169" s="113"/>
      <c r="MMC169" s="113"/>
      <c r="MMD169" s="113"/>
      <c r="MME169" s="113"/>
      <c r="MMF169" s="113"/>
      <c r="MMG169" s="113"/>
      <c r="MMH169" s="113"/>
      <c r="MMI169" s="113"/>
      <c r="MMJ169" s="113"/>
      <c r="MMK169" s="113"/>
      <c r="MML169" s="113"/>
      <c r="MMM169" s="113"/>
      <c r="MMN169" s="113"/>
      <c r="MMO169" s="113"/>
      <c r="MMP169" s="113"/>
      <c r="MMQ169" s="113"/>
      <c r="MMR169" s="113"/>
      <c r="MMS169" s="113"/>
      <c r="MMT169" s="113"/>
      <c r="MMU169" s="113"/>
      <c r="MMV169" s="113"/>
      <c r="MMW169" s="113"/>
      <c r="MMX169" s="113"/>
      <c r="MMY169" s="113"/>
      <c r="MMZ169" s="113"/>
      <c r="MNA169" s="113"/>
      <c r="MNB169" s="113"/>
      <c r="MNC169" s="113"/>
      <c r="MND169" s="113"/>
      <c r="MNE169" s="113"/>
      <c r="MNF169" s="113"/>
      <c r="MNG169" s="113"/>
      <c r="MNH169" s="113"/>
      <c r="MNI169" s="113"/>
      <c r="MNJ169" s="113"/>
      <c r="MNK169" s="113"/>
      <c r="MNL169" s="113"/>
      <c r="MNM169" s="113"/>
      <c r="MNN169" s="113"/>
      <c r="MNO169" s="113"/>
      <c r="MNP169" s="113"/>
      <c r="MNQ169" s="113"/>
      <c r="MNR169" s="113"/>
      <c r="MNS169" s="113"/>
      <c r="MNT169" s="113"/>
      <c r="MNU169" s="113"/>
      <c r="MNV169" s="113"/>
      <c r="MNW169" s="113"/>
      <c r="MNX169" s="113"/>
      <c r="MNY169" s="113"/>
      <c r="MNZ169" s="113"/>
      <c r="MOA169" s="113"/>
      <c r="MOB169" s="113"/>
      <c r="MOC169" s="113"/>
      <c r="MOD169" s="113"/>
      <c r="MOE169" s="113"/>
      <c r="MOF169" s="113"/>
      <c r="MOG169" s="113"/>
      <c r="MOH169" s="113"/>
      <c r="MOI169" s="113"/>
      <c r="MOJ169" s="113"/>
      <c r="MOK169" s="113"/>
      <c r="MOL169" s="113"/>
      <c r="MOM169" s="113"/>
      <c r="MON169" s="113"/>
      <c r="MOO169" s="113"/>
      <c r="MOP169" s="113"/>
      <c r="MOQ169" s="113"/>
      <c r="MOR169" s="113"/>
      <c r="MOS169" s="113"/>
      <c r="MOT169" s="113"/>
      <c r="MOU169" s="113"/>
      <c r="MOV169" s="113"/>
      <c r="MOW169" s="113"/>
      <c r="MOX169" s="113"/>
      <c r="MOY169" s="113"/>
      <c r="MOZ169" s="113"/>
      <c r="MPA169" s="113"/>
      <c r="MPB169" s="113"/>
      <c r="MPC169" s="113"/>
      <c r="MPD169" s="113"/>
      <c r="MPE169" s="113"/>
      <c r="MPF169" s="113"/>
      <c r="MPG169" s="113"/>
      <c r="MPH169" s="113"/>
      <c r="MPI169" s="113"/>
      <c r="MPJ169" s="113"/>
      <c r="MPK169" s="113"/>
      <c r="MPL169" s="113"/>
      <c r="MPM169" s="113"/>
      <c r="MPN169" s="113"/>
      <c r="MPO169" s="113"/>
      <c r="MPP169" s="113"/>
      <c r="MPQ169" s="113"/>
      <c r="MPR169" s="113"/>
      <c r="MPS169" s="113"/>
      <c r="MPT169" s="113"/>
      <c r="MPU169" s="113"/>
      <c r="MPV169" s="113"/>
      <c r="MPW169" s="113"/>
      <c r="MPX169" s="113"/>
      <c r="MPY169" s="113"/>
      <c r="MPZ169" s="113"/>
      <c r="MQA169" s="113"/>
      <c r="MQB169" s="113"/>
      <c r="MQC169" s="113"/>
      <c r="MQD169" s="113"/>
      <c r="MQE169" s="113"/>
      <c r="MQF169" s="113"/>
      <c r="MQG169" s="113"/>
      <c r="MQH169" s="113"/>
      <c r="MQI169" s="113"/>
      <c r="MQJ169" s="113"/>
      <c r="MQK169" s="113"/>
      <c r="MQL169" s="113"/>
      <c r="MQM169" s="113"/>
      <c r="MQN169" s="113"/>
      <c r="MQO169" s="113"/>
      <c r="MQP169" s="113"/>
      <c r="MQQ169" s="113"/>
      <c r="MQR169" s="113"/>
      <c r="MQS169" s="113"/>
      <c r="MQT169" s="113"/>
      <c r="MQU169" s="113"/>
      <c r="MQV169" s="113"/>
      <c r="MQW169" s="113"/>
      <c r="MQX169" s="113"/>
      <c r="MQY169" s="113"/>
      <c r="MQZ169" s="113"/>
      <c r="MRA169" s="113"/>
      <c r="MRB169" s="113"/>
      <c r="MRC169" s="113"/>
      <c r="MRD169" s="113"/>
      <c r="MRE169" s="113"/>
      <c r="MRF169" s="113"/>
      <c r="MRG169" s="113"/>
      <c r="MRH169" s="113"/>
      <c r="MRI169" s="113"/>
      <c r="MRJ169" s="113"/>
      <c r="MRK169" s="113"/>
      <c r="MRL169" s="113"/>
      <c r="MRM169" s="113"/>
      <c r="MRN169" s="113"/>
      <c r="MRO169" s="113"/>
      <c r="MRP169" s="113"/>
      <c r="MRQ169" s="113"/>
      <c r="MRR169" s="113"/>
      <c r="MRS169" s="113"/>
      <c r="MRT169" s="113"/>
      <c r="MRU169" s="113"/>
      <c r="MRV169" s="113"/>
      <c r="MRW169" s="113"/>
      <c r="MRX169" s="113"/>
      <c r="MRY169" s="113"/>
      <c r="MRZ169" s="113"/>
      <c r="MSA169" s="113"/>
      <c r="MSB169" s="113"/>
      <c r="MSC169" s="113"/>
      <c r="MSD169" s="113"/>
      <c r="MSE169" s="113"/>
      <c r="MSF169" s="113"/>
      <c r="MSG169" s="113"/>
      <c r="MSH169" s="113"/>
      <c r="MSI169" s="113"/>
      <c r="MSJ169" s="113"/>
      <c r="MSK169" s="113"/>
      <c r="MSL169" s="113"/>
      <c r="MSM169" s="113"/>
      <c r="MSN169" s="113"/>
      <c r="MSO169" s="113"/>
      <c r="MSP169" s="113"/>
      <c r="MSQ169" s="113"/>
      <c r="MSR169" s="113"/>
      <c r="MSS169" s="113"/>
      <c r="MST169" s="113"/>
      <c r="MSU169" s="113"/>
      <c r="MSV169" s="113"/>
      <c r="MSW169" s="113"/>
      <c r="MSX169" s="113"/>
      <c r="MSY169" s="113"/>
      <c r="MSZ169" s="113"/>
      <c r="MTA169" s="113"/>
      <c r="MTB169" s="113"/>
      <c r="MTC169" s="113"/>
      <c r="MTD169" s="113"/>
      <c r="MTE169" s="113"/>
      <c r="MTF169" s="113"/>
      <c r="MTG169" s="113"/>
      <c r="MTH169" s="113"/>
      <c r="MTI169" s="113"/>
      <c r="MTJ169" s="113"/>
      <c r="MTK169" s="113"/>
      <c r="MTL169" s="113"/>
      <c r="MTM169" s="113"/>
      <c r="MTN169" s="113"/>
      <c r="MTO169" s="113"/>
      <c r="MTP169" s="113"/>
      <c r="MTQ169" s="113"/>
      <c r="MTR169" s="113"/>
      <c r="MTS169" s="113"/>
      <c r="MTT169" s="113"/>
      <c r="MTU169" s="113"/>
      <c r="MTV169" s="113"/>
      <c r="MTW169" s="113"/>
      <c r="MTX169" s="113"/>
      <c r="MTY169" s="113"/>
      <c r="MTZ169" s="113"/>
      <c r="MUA169" s="113"/>
      <c r="MUB169" s="113"/>
      <c r="MUC169" s="113"/>
      <c r="MUD169" s="113"/>
      <c r="MUE169" s="113"/>
      <c r="MUF169" s="113"/>
      <c r="MUG169" s="113"/>
      <c r="MUH169" s="113"/>
      <c r="MUI169" s="113"/>
      <c r="MUJ169" s="113"/>
      <c r="MUK169" s="113"/>
      <c r="MUL169" s="113"/>
      <c r="MUM169" s="113"/>
      <c r="MUN169" s="113"/>
      <c r="MUO169" s="113"/>
      <c r="MUP169" s="113"/>
      <c r="MUQ169" s="113"/>
      <c r="MUR169" s="113"/>
      <c r="MUS169" s="113"/>
      <c r="MUT169" s="113"/>
      <c r="MUU169" s="113"/>
      <c r="MUV169" s="113"/>
      <c r="MUW169" s="113"/>
      <c r="MUX169" s="113"/>
      <c r="MUY169" s="113"/>
      <c r="MUZ169" s="113"/>
      <c r="MVA169" s="113"/>
      <c r="MVB169" s="113"/>
      <c r="MVC169" s="113"/>
      <c r="MVD169" s="113"/>
      <c r="MVE169" s="113"/>
      <c r="MVF169" s="113"/>
      <c r="MVG169" s="113"/>
      <c r="MVH169" s="113"/>
      <c r="MVI169" s="113"/>
      <c r="MVJ169" s="113"/>
      <c r="MVK169" s="113"/>
      <c r="MVL169" s="113"/>
      <c r="MVM169" s="113"/>
      <c r="MVN169" s="113"/>
      <c r="MVO169" s="113"/>
      <c r="MVP169" s="113"/>
      <c r="MVQ169" s="113"/>
      <c r="MVR169" s="113"/>
      <c r="MVS169" s="113"/>
      <c r="MVT169" s="113"/>
      <c r="MVU169" s="113"/>
      <c r="MVV169" s="113"/>
      <c r="MVW169" s="113"/>
      <c r="MVX169" s="113"/>
      <c r="MVY169" s="113"/>
      <c r="MVZ169" s="113"/>
      <c r="MWA169" s="113"/>
      <c r="MWB169" s="113"/>
      <c r="MWC169" s="113"/>
      <c r="MWD169" s="113"/>
      <c r="MWE169" s="113"/>
      <c r="MWF169" s="113"/>
      <c r="MWG169" s="113"/>
      <c r="MWH169" s="113"/>
      <c r="MWI169" s="113"/>
      <c r="MWJ169" s="113"/>
      <c r="MWK169" s="113"/>
      <c r="MWL169" s="113"/>
      <c r="MWM169" s="113"/>
      <c r="MWN169" s="113"/>
      <c r="MWO169" s="113"/>
      <c r="MWP169" s="113"/>
      <c r="MWQ169" s="113"/>
      <c r="MWR169" s="113"/>
      <c r="MWS169" s="113"/>
      <c r="MWT169" s="113"/>
      <c r="MWU169" s="113"/>
      <c r="MWV169" s="113"/>
      <c r="MWW169" s="113"/>
      <c r="MWX169" s="113"/>
      <c r="MWY169" s="113"/>
      <c r="MWZ169" s="113"/>
      <c r="MXA169" s="113"/>
      <c r="MXB169" s="113"/>
      <c r="MXC169" s="113"/>
      <c r="MXD169" s="113"/>
      <c r="MXE169" s="113"/>
      <c r="MXF169" s="113"/>
      <c r="MXG169" s="113"/>
      <c r="MXH169" s="113"/>
      <c r="MXI169" s="113"/>
      <c r="MXJ169" s="113"/>
      <c r="MXK169" s="113"/>
      <c r="MXL169" s="113"/>
      <c r="MXM169" s="113"/>
      <c r="MXN169" s="113"/>
      <c r="MXO169" s="113"/>
      <c r="MXP169" s="113"/>
      <c r="MXQ169" s="113"/>
      <c r="MXR169" s="113"/>
      <c r="MXS169" s="113"/>
      <c r="MXT169" s="113"/>
      <c r="MXU169" s="113"/>
      <c r="MXV169" s="113"/>
      <c r="MXW169" s="113"/>
      <c r="MXX169" s="113"/>
      <c r="MXY169" s="113"/>
      <c r="MXZ169" s="113"/>
      <c r="MYA169" s="113"/>
      <c r="MYB169" s="113"/>
      <c r="MYC169" s="113"/>
      <c r="MYD169" s="113"/>
      <c r="MYE169" s="113"/>
      <c r="MYF169" s="113"/>
      <c r="MYG169" s="113"/>
      <c r="MYH169" s="113"/>
      <c r="MYI169" s="113"/>
      <c r="MYJ169" s="113"/>
      <c r="MYK169" s="113"/>
      <c r="MYL169" s="113"/>
      <c r="MYM169" s="113"/>
      <c r="MYN169" s="113"/>
      <c r="MYO169" s="113"/>
      <c r="MYP169" s="113"/>
      <c r="MYQ169" s="113"/>
      <c r="MYR169" s="113"/>
      <c r="MYS169" s="113"/>
      <c r="MYT169" s="113"/>
      <c r="MYU169" s="113"/>
      <c r="MYV169" s="113"/>
      <c r="MYW169" s="113"/>
      <c r="MYX169" s="113"/>
      <c r="MYY169" s="113"/>
      <c r="MYZ169" s="113"/>
      <c r="MZA169" s="113"/>
      <c r="MZB169" s="113"/>
      <c r="MZC169" s="113"/>
      <c r="MZD169" s="113"/>
      <c r="MZE169" s="113"/>
      <c r="MZF169" s="113"/>
      <c r="MZG169" s="113"/>
      <c r="MZH169" s="113"/>
      <c r="MZI169" s="113"/>
      <c r="MZJ169" s="113"/>
      <c r="MZK169" s="113"/>
      <c r="MZL169" s="113"/>
      <c r="MZM169" s="113"/>
      <c r="MZN169" s="113"/>
      <c r="MZO169" s="113"/>
      <c r="MZP169" s="113"/>
      <c r="MZQ169" s="113"/>
      <c r="MZR169" s="113"/>
      <c r="MZS169" s="113"/>
      <c r="MZT169" s="113"/>
      <c r="MZU169" s="113"/>
      <c r="MZV169" s="113"/>
      <c r="MZW169" s="113"/>
      <c r="MZX169" s="113"/>
      <c r="MZY169" s="113"/>
      <c r="MZZ169" s="113"/>
      <c r="NAA169" s="113"/>
      <c r="NAB169" s="113"/>
      <c r="NAC169" s="113"/>
      <c r="NAD169" s="113"/>
      <c r="NAE169" s="113"/>
      <c r="NAF169" s="113"/>
      <c r="NAG169" s="113"/>
      <c r="NAH169" s="113"/>
      <c r="NAI169" s="113"/>
      <c r="NAJ169" s="113"/>
      <c r="NAK169" s="113"/>
      <c r="NAL169" s="113"/>
      <c r="NAM169" s="113"/>
      <c r="NAN169" s="113"/>
      <c r="NAO169" s="113"/>
      <c r="NAP169" s="113"/>
      <c r="NAQ169" s="113"/>
      <c r="NAR169" s="113"/>
      <c r="NAS169" s="113"/>
      <c r="NAT169" s="113"/>
      <c r="NAU169" s="113"/>
      <c r="NAV169" s="113"/>
      <c r="NAW169" s="113"/>
      <c r="NAX169" s="113"/>
      <c r="NAY169" s="113"/>
      <c r="NAZ169" s="113"/>
      <c r="NBA169" s="113"/>
      <c r="NBB169" s="113"/>
      <c r="NBC169" s="113"/>
      <c r="NBD169" s="113"/>
      <c r="NBE169" s="113"/>
      <c r="NBF169" s="113"/>
      <c r="NBG169" s="113"/>
      <c r="NBH169" s="113"/>
      <c r="NBI169" s="113"/>
      <c r="NBJ169" s="113"/>
      <c r="NBK169" s="113"/>
      <c r="NBL169" s="113"/>
      <c r="NBM169" s="113"/>
      <c r="NBN169" s="113"/>
      <c r="NBO169" s="113"/>
      <c r="NBP169" s="113"/>
      <c r="NBQ169" s="113"/>
      <c r="NBR169" s="113"/>
      <c r="NBS169" s="113"/>
      <c r="NBT169" s="113"/>
      <c r="NBU169" s="113"/>
      <c r="NBV169" s="113"/>
      <c r="NBW169" s="113"/>
      <c r="NBX169" s="113"/>
      <c r="NBY169" s="113"/>
      <c r="NBZ169" s="113"/>
      <c r="NCA169" s="113"/>
      <c r="NCB169" s="113"/>
      <c r="NCC169" s="113"/>
      <c r="NCD169" s="113"/>
      <c r="NCE169" s="113"/>
      <c r="NCF169" s="113"/>
      <c r="NCG169" s="113"/>
      <c r="NCH169" s="113"/>
      <c r="NCI169" s="113"/>
      <c r="NCJ169" s="113"/>
      <c r="NCK169" s="113"/>
      <c r="NCL169" s="113"/>
      <c r="NCM169" s="113"/>
      <c r="NCN169" s="113"/>
      <c r="NCO169" s="113"/>
      <c r="NCP169" s="113"/>
      <c r="NCQ169" s="113"/>
      <c r="NCR169" s="113"/>
      <c r="NCS169" s="113"/>
      <c r="NCT169" s="113"/>
      <c r="NCU169" s="113"/>
      <c r="NCV169" s="113"/>
      <c r="NCW169" s="113"/>
      <c r="NCX169" s="113"/>
      <c r="NCY169" s="113"/>
      <c r="NCZ169" s="113"/>
      <c r="NDA169" s="113"/>
      <c r="NDB169" s="113"/>
      <c r="NDC169" s="113"/>
      <c r="NDD169" s="113"/>
      <c r="NDE169" s="113"/>
      <c r="NDF169" s="113"/>
      <c r="NDG169" s="113"/>
      <c r="NDH169" s="113"/>
      <c r="NDI169" s="113"/>
      <c r="NDJ169" s="113"/>
      <c r="NDK169" s="113"/>
      <c r="NDL169" s="113"/>
      <c r="NDM169" s="113"/>
      <c r="NDN169" s="113"/>
      <c r="NDO169" s="113"/>
      <c r="NDP169" s="113"/>
      <c r="NDQ169" s="113"/>
      <c r="NDR169" s="113"/>
      <c r="NDS169" s="113"/>
      <c r="NDT169" s="113"/>
      <c r="NDU169" s="113"/>
      <c r="NDV169" s="113"/>
      <c r="NDW169" s="113"/>
      <c r="NDX169" s="113"/>
      <c r="NDY169" s="113"/>
      <c r="NDZ169" s="113"/>
      <c r="NEA169" s="113"/>
      <c r="NEB169" s="113"/>
      <c r="NEC169" s="113"/>
      <c r="NED169" s="113"/>
      <c r="NEE169" s="113"/>
      <c r="NEF169" s="113"/>
      <c r="NEG169" s="113"/>
      <c r="NEH169" s="113"/>
      <c r="NEI169" s="113"/>
      <c r="NEJ169" s="113"/>
      <c r="NEK169" s="113"/>
      <c r="NEL169" s="113"/>
      <c r="NEM169" s="113"/>
      <c r="NEN169" s="113"/>
      <c r="NEO169" s="113"/>
      <c r="NEP169" s="113"/>
      <c r="NEQ169" s="113"/>
      <c r="NER169" s="113"/>
      <c r="NES169" s="113"/>
      <c r="NET169" s="113"/>
      <c r="NEU169" s="113"/>
      <c r="NEV169" s="113"/>
      <c r="NEW169" s="113"/>
      <c r="NEX169" s="113"/>
      <c r="NEY169" s="113"/>
      <c r="NEZ169" s="113"/>
      <c r="NFA169" s="113"/>
      <c r="NFB169" s="113"/>
      <c r="NFC169" s="113"/>
      <c r="NFD169" s="113"/>
      <c r="NFE169" s="113"/>
      <c r="NFF169" s="113"/>
      <c r="NFG169" s="113"/>
      <c r="NFH169" s="113"/>
      <c r="NFI169" s="113"/>
      <c r="NFJ169" s="113"/>
      <c r="NFK169" s="113"/>
      <c r="NFL169" s="113"/>
      <c r="NFM169" s="113"/>
      <c r="NFN169" s="113"/>
      <c r="NFO169" s="113"/>
      <c r="NFP169" s="113"/>
      <c r="NFQ169" s="113"/>
      <c r="NFR169" s="113"/>
      <c r="NFS169" s="113"/>
      <c r="NFT169" s="113"/>
      <c r="NFU169" s="113"/>
      <c r="NFV169" s="113"/>
      <c r="NFW169" s="113"/>
      <c r="NFX169" s="113"/>
      <c r="NFY169" s="113"/>
      <c r="NFZ169" s="113"/>
      <c r="NGA169" s="113"/>
      <c r="NGB169" s="113"/>
      <c r="NGC169" s="113"/>
      <c r="NGD169" s="113"/>
      <c r="NGE169" s="113"/>
      <c r="NGF169" s="113"/>
      <c r="NGG169" s="113"/>
      <c r="NGH169" s="113"/>
      <c r="NGI169" s="113"/>
      <c r="NGJ169" s="113"/>
      <c r="NGK169" s="113"/>
      <c r="NGL169" s="113"/>
      <c r="NGM169" s="113"/>
      <c r="NGN169" s="113"/>
      <c r="NGO169" s="113"/>
      <c r="NGP169" s="113"/>
      <c r="NGQ169" s="113"/>
      <c r="NGR169" s="113"/>
      <c r="NGS169" s="113"/>
      <c r="NGT169" s="113"/>
      <c r="NGU169" s="113"/>
      <c r="NGV169" s="113"/>
      <c r="NGW169" s="113"/>
      <c r="NGX169" s="113"/>
      <c r="NGY169" s="113"/>
      <c r="NGZ169" s="113"/>
      <c r="NHA169" s="113"/>
      <c r="NHB169" s="113"/>
      <c r="NHC169" s="113"/>
      <c r="NHD169" s="113"/>
      <c r="NHE169" s="113"/>
      <c r="NHF169" s="113"/>
      <c r="NHG169" s="113"/>
      <c r="NHH169" s="113"/>
      <c r="NHI169" s="113"/>
      <c r="NHJ169" s="113"/>
      <c r="NHK169" s="113"/>
      <c r="NHL169" s="113"/>
      <c r="NHM169" s="113"/>
      <c r="NHN169" s="113"/>
      <c r="NHO169" s="113"/>
      <c r="NHP169" s="113"/>
      <c r="NHQ169" s="113"/>
      <c r="NHR169" s="113"/>
      <c r="NHS169" s="113"/>
      <c r="NHT169" s="113"/>
      <c r="NHU169" s="113"/>
      <c r="NHV169" s="113"/>
      <c r="NHW169" s="113"/>
      <c r="NHX169" s="113"/>
      <c r="NHY169" s="113"/>
      <c r="NHZ169" s="113"/>
      <c r="NIA169" s="113"/>
      <c r="NIB169" s="113"/>
      <c r="NIC169" s="113"/>
      <c r="NID169" s="113"/>
      <c r="NIE169" s="113"/>
      <c r="NIF169" s="113"/>
      <c r="NIG169" s="113"/>
      <c r="NIH169" s="113"/>
      <c r="NII169" s="113"/>
      <c r="NIJ169" s="113"/>
      <c r="NIK169" s="113"/>
      <c r="NIL169" s="113"/>
      <c r="NIM169" s="113"/>
      <c r="NIN169" s="113"/>
      <c r="NIO169" s="113"/>
      <c r="NIP169" s="113"/>
      <c r="NIQ169" s="113"/>
      <c r="NIR169" s="113"/>
      <c r="NIS169" s="113"/>
      <c r="NIT169" s="113"/>
      <c r="NIU169" s="113"/>
      <c r="NIV169" s="113"/>
      <c r="NIW169" s="113"/>
      <c r="NIX169" s="113"/>
      <c r="NIY169" s="113"/>
      <c r="NIZ169" s="113"/>
      <c r="NJA169" s="113"/>
      <c r="NJB169" s="113"/>
      <c r="NJC169" s="113"/>
      <c r="NJD169" s="113"/>
      <c r="NJE169" s="113"/>
      <c r="NJF169" s="113"/>
      <c r="NJG169" s="113"/>
      <c r="NJH169" s="113"/>
      <c r="NJI169" s="113"/>
      <c r="NJJ169" s="113"/>
      <c r="NJK169" s="113"/>
      <c r="NJL169" s="113"/>
      <c r="NJM169" s="113"/>
      <c r="NJN169" s="113"/>
      <c r="NJO169" s="113"/>
      <c r="NJP169" s="113"/>
      <c r="NJQ169" s="113"/>
      <c r="NJR169" s="113"/>
      <c r="NJS169" s="113"/>
      <c r="NJT169" s="113"/>
      <c r="NJU169" s="113"/>
      <c r="NJV169" s="113"/>
      <c r="NJW169" s="113"/>
      <c r="NJX169" s="113"/>
      <c r="NJY169" s="113"/>
      <c r="NJZ169" s="113"/>
      <c r="NKA169" s="113"/>
      <c r="NKB169" s="113"/>
      <c r="NKC169" s="113"/>
      <c r="NKD169" s="113"/>
      <c r="NKE169" s="113"/>
      <c r="NKF169" s="113"/>
      <c r="NKG169" s="113"/>
      <c r="NKH169" s="113"/>
      <c r="NKI169" s="113"/>
      <c r="NKJ169" s="113"/>
      <c r="NKK169" s="113"/>
      <c r="NKL169" s="113"/>
      <c r="NKM169" s="113"/>
      <c r="NKN169" s="113"/>
      <c r="NKO169" s="113"/>
      <c r="NKP169" s="113"/>
      <c r="NKQ169" s="113"/>
      <c r="NKR169" s="113"/>
      <c r="NKS169" s="113"/>
      <c r="NKT169" s="113"/>
      <c r="NKU169" s="113"/>
      <c r="NKV169" s="113"/>
      <c r="NKW169" s="113"/>
      <c r="NKX169" s="113"/>
      <c r="NKY169" s="113"/>
      <c r="NKZ169" s="113"/>
      <c r="NLA169" s="113"/>
      <c r="NLB169" s="113"/>
      <c r="NLC169" s="113"/>
      <c r="NLD169" s="113"/>
      <c r="NLE169" s="113"/>
      <c r="NLF169" s="113"/>
      <c r="NLG169" s="113"/>
      <c r="NLH169" s="113"/>
      <c r="NLI169" s="113"/>
      <c r="NLJ169" s="113"/>
      <c r="NLK169" s="113"/>
      <c r="NLL169" s="113"/>
      <c r="NLM169" s="113"/>
      <c r="NLN169" s="113"/>
      <c r="NLO169" s="113"/>
      <c r="NLP169" s="113"/>
      <c r="NLQ169" s="113"/>
      <c r="NLR169" s="113"/>
      <c r="NLS169" s="113"/>
      <c r="NLT169" s="113"/>
      <c r="NLU169" s="113"/>
      <c r="NLV169" s="113"/>
      <c r="NLW169" s="113"/>
      <c r="NLX169" s="113"/>
      <c r="NLY169" s="113"/>
      <c r="NLZ169" s="113"/>
      <c r="NMA169" s="113"/>
      <c r="NMB169" s="113"/>
      <c r="NMC169" s="113"/>
      <c r="NMD169" s="113"/>
      <c r="NME169" s="113"/>
      <c r="NMF169" s="113"/>
      <c r="NMG169" s="113"/>
      <c r="NMH169" s="113"/>
      <c r="NMI169" s="113"/>
      <c r="NMJ169" s="113"/>
      <c r="NMK169" s="113"/>
      <c r="NML169" s="113"/>
      <c r="NMM169" s="113"/>
      <c r="NMN169" s="113"/>
      <c r="NMO169" s="113"/>
      <c r="NMP169" s="113"/>
      <c r="NMQ169" s="113"/>
      <c r="NMR169" s="113"/>
      <c r="NMS169" s="113"/>
      <c r="NMT169" s="113"/>
      <c r="NMU169" s="113"/>
      <c r="NMV169" s="113"/>
      <c r="NMW169" s="113"/>
      <c r="NMX169" s="113"/>
      <c r="NMY169" s="113"/>
      <c r="NMZ169" s="113"/>
      <c r="NNA169" s="113"/>
      <c r="NNB169" s="113"/>
      <c r="NNC169" s="113"/>
      <c r="NND169" s="113"/>
      <c r="NNE169" s="113"/>
      <c r="NNF169" s="113"/>
      <c r="NNG169" s="113"/>
      <c r="NNH169" s="113"/>
      <c r="NNI169" s="113"/>
      <c r="NNJ169" s="113"/>
      <c r="NNK169" s="113"/>
      <c r="NNL169" s="113"/>
      <c r="NNM169" s="113"/>
      <c r="NNN169" s="113"/>
      <c r="NNO169" s="113"/>
      <c r="NNP169" s="113"/>
      <c r="NNQ169" s="113"/>
      <c r="NNR169" s="113"/>
      <c r="NNS169" s="113"/>
      <c r="NNT169" s="113"/>
      <c r="NNU169" s="113"/>
      <c r="NNV169" s="113"/>
      <c r="NNW169" s="113"/>
      <c r="NNX169" s="113"/>
      <c r="NNY169" s="113"/>
      <c r="NNZ169" s="113"/>
      <c r="NOA169" s="113"/>
      <c r="NOB169" s="113"/>
      <c r="NOC169" s="113"/>
      <c r="NOD169" s="113"/>
      <c r="NOE169" s="113"/>
      <c r="NOF169" s="113"/>
      <c r="NOG169" s="113"/>
      <c r="NOH169" s="113"/>
      <c r="NOI169" s="113"/>
      <c r="NOJ169" s="113"/>
      <c r="NOK169" s="113"/>
      <c r="NOL169" s="113"/>
      <c r="NOM169" s="113"/>
      <c r="NON169" s="113"/>
      <c r="NOO169" s="113"/>
      <c r="NOP169" s="113"/>
      <c r="NOQ169" s="113"/>
      <c r="NOR169" s="113"/>
      <c r="NOS169" s="113"/>
      <c r="NOT169" s="113"/>
      <c r="NOU169" s="113"/>
      <c r="NOV169" s="113"/>
      <c r="NOW169" s="113"/>
      <c r="NOX169" s="113"/>
      <c r="NOY169" s="113"/>
      <c r="NOZ169" s="113"/>
      <c r="NPA169" s="113"/>
      <c r="NPB169" s="113"/>
      <c r="NPC169" s="113"/>
      <c r="NPD169" s="113"/>
      <c r="NPE169" s="113"/>
      <c r="NPF169" s="113"/>
      <c r="NPG169" s="113"/>
      <c r="NPH169" s="113"/>
      <c r="NPI169" s="113"/>
      <c r="NPJ169" s="113"/>
      <c r="NPK169" s="113"/>
      <c r="NPL169" s="113"/>
      <c r="NPM169" s="113"/>
      <c r="NPN169" s="113"/>
      <c r="NPO169" s="113"/>
      <c r="NPP169" s="113"/>
      <c r="NPQ169" s="113"/>
      <c r="NPR169" s="113"/>
      <c r="NPS169" s="113"/>
      <c r="NPT169" s="113"/>
      <c r="NPU169" s="113"/>
      <c r="NPV169" s="113"/>
      <c r="NPW169" s="113"/>
      <c r="NPX169" s="113"/>
      <c r="NPY169" s="113"/>
      <c r="NPZ169" s="113"/>
      <c r="NQA169" s="113"/>
      <c r="NQB169" s="113"/>
      <c r="NQC169" s="113"/>
      <c r="NQD169" s="113"/>
      <c r="NQE169" s="113"/>
      <c r="NQF169" s="113"/>
      <c r="NQG169" s="113"/>
      <c r="NQH169" s="113"/>
      <c r="NQI169" s="113"/>
      <c r="NQJ169" s="113"/>
      <c r="NQK169" s="113"/>
      <c r="NQL169" s="113"/>
      <c r="NQM169" s="113"/>
      <c r="NQN169" s="113"/>
      <c r="NQO169" s="113"/>
      <c r="NQP169" s="113"/>
      <c r="NQQ169" s="113"/>
      <c r="NQR169" s="113"/>
      <c r="NQS169" s="113"/>
      <c r="NQT169" s="113"/>
      <c r="NQU169" s="113"/>
      <c r="NQV169" s="113"/>
      <c r="NQW169" s="113"/>
      <c r="NQX169" s="113"/>
      <c r="NQY169" s="113"/>
      <c r="NQZ169" s="113"/>
      <c r="NRA169" s="113"/>
      <c r="NRB169" s="113"/>
      <c r="NRC169" s="113"/>
      <c r="NRD169" s="113"/>
      <c r="NRE169" s="113"/>
      <c r="NRF169" s="113"/>
      <c r="NRG169" s="113"/>
      <c r="NRH169" s="113"/>
      <c r="NRI169" s="113"/>
      <c r="NRJ169" s="113"/>
      <c r="NRK169" s="113"/>
      <c r="NRL169" s="113"/>
      <c r="NRM169" s="113"/>
      <c r="NRN169" s="113"/>
      <c r="NRO169" s="113"/>
      <c r="NRP169" s="113"/>
      <c r="NRQ169" s="113"/>
      <c r="NRR169" s="113"/>
      <c r="NRS169" s="113"/>
      <c r="NRT169" s="113"/>
      <c r="NRU169" s="113"/>
      <c r="NRV169" s="113"/>
      <c r="NRW169" s="113"/>
      <c r="NRX169" s="113"/>
      <c r="NRY169" s="113"/>
      <c r="NRZ169" s="113"/>
      <c r="NSA169" s="113"/>
      <c r="NSB169" s="113"/>
      <c r="NSC169" s="113"/>
      <c r="NSD169" s="113"/>
      <c r="NSE169" s="113"/>
      <c r="NSF169" s="113"/>
      <c r="NSG169" s="113"/>
      <c r="NSH169" s="113"/>
      <c r="NSI169" s="113"/>
      <c r="NSJ169" s="113"/>
      <c r="NSK169" s="113"/>
      <c r="NSL169" s="113"/>
      <c r="NSM169" s="113"/>
      <c r="NSN169" s="113"/>
      <c r="NSO169" s="113"/>
      <c r="NSP169" s="113"/>
      <c r="NSQ169" s="113"/>
      <c r="NSR169" s="113"/>
      <c r="NSS169" s="113"/>
      <c r="NST169" s="113"/>
      <c r="NSU169" s="113"/>
      <c r="NSV169" s="113"/>
      <c r="NSW169" s="113"/>
      <c r="NSX169" s="113"/>
      <c r="NSY169" s="113"/>
      <c r="NSZ169" s="113"/>
      <c r="NTA169" s="113"/>
      <c r="NTB169" s="113"/>
      <c r="NTC169" s="113"/>
      <c r="NTD169" s="113"/>
      <c r="NTE169" s="113"/>
      <c r="NTF169" s="113"/>
      <c r="NTG169" s="113"/>
      <c r="NTH169" s="113"/>
      <c r="NTI169" s="113"/>
      <c r="NTJ169" s="113"/>
      <c r="NTK169" s="113"/>
      <c r="NTL169" s="113"/>
      <c r="NTM169" s="113"/>
      <c r="NTN169" s="113"/>
      <c r="NTO169" s="113"/>
      <c r="NTP169" s="113"/>
      <c r="NTQ169" s="113"/>
      <c r="NTR169" s="113"/>
      <c r="NTS169" s="113"/>
      <c r="NTT169" s="113"/>
      <c r="NTU169" s="113"/>
      <c r="NTV169" s="113"/>
      <c r="NTW169" s="113"/>
      <c r="NTX169" s="113"/>
      <c r="NTY169" s="113"/>
      <c r="NTZ169" s="113"/>
      <c r="NUA169" s="113"/>
      <c r="NUB169" s="113"/>
      <c r="NUC169" s="113"/>
      <c r="NUD169" s="113"/>
      <c r="NUE169" s="113"/>
      <c r="NUF169" s="113"/>
      <c r="NUG169" s="113"/>
      <c r="NUH169" s="113"/>
      <c r="NUI169" s="113"/>
      <c r="NUJ169" s="113"/>
      <c r="NUK169" s="113"/>
      <c r="NUL169" s="113"/>
      <c r="NUM169" s="113"/>
      <c r="NUN169" s="113"/>
      <c r="NUO169" s="113"/>
      <c r="NUP169" s="113"/>
      <c r="NUQ169" s="113"/>
      <c r="NUR169" s="113"/>
      <c r="NUS169" s="113"/>
      <c r="NUT169" s="113"/>
      <c r="NUU169" s="113"/>
      <c r="NUV169" s="113"/>
      <c r="NUW169" s="113"/>
      <c r="NUX169" s="113"/>
      <c r="NUY169" s="113"/>
      <c r="NUZ169" s="113"/>
      <c r="NVA169" s="113"/>
      <c r="NVB169" s="113"/>
      <c r="NVC169" s="113"/>
      <c r="NVD169" s="113"/>
      <c r="NVE169" s="113"/>
      <c r="NVF169" s="113"/>
      <c r="NVG169" s="113"/>
      <c r="NVH169" s="113"/>
      <c r="NVI169" s="113"/>
      <c r="NVJ169" s="113"/>
      <c r="NVK169" s="113"/>
      <c r="NVL169" s="113"/>
      <c r="NVM169" s="113"/>
      <c r="NVN169" s="113"/>
      <c r="NVO169" s="113"/>
      <c r="NVP169" s="113"/>
      <c r="NVQ169" s="113"/>
      <c r="NVR169" s="113"/>
      <c r="NVS169" s="113"/>
      <c r="NVT169" s="113"/>
      <c r="NVU169" s="113"/>
      <c r="NVV169" s="113"/>
      <c r="NVW169" s="113"/>
      <c r="NVX169" s="113"/>
      <c r="NVY169" s="113"/>
      <c r="NVZ169" s="113"/>
      <c r="NWA169" s="113"/>
      <c r="NWB169" s="113"/>
      <c r="NWC169" s="113"/>
      <c r="NWD169" s="113"/>
      <c r="NWE169" s="113"/>
      <c r="NWF169" s="113"/>
      <c r="NWG169" s="113"/>
      <c r="NWH169" s="113"/>
      <c r="NWI169" s="113"/>
      <c r="NWJ169" s="113"/>
      <c r="NWK169" s="113"/>
      <c r="NWL169" s="113"/>
      <c r="NWM169" s="113"/>
      <c r="NWN169" s="113"/>
      <c r="NWO169" s="113"/>
      <c r="NWP169" s="113"/>
      <c r="NWQ169" s="113"/>
      <c r="NWR169" s="113"/>
      <c r="NWS169" s="113"/>
      <c r="NWT169" s="113"/>
      <c r="NWU169" s="113"/>
      <c r="NWV169" s="113"/>
      <c r="NWW169" s="113"/>
      <c r="NWX169" s="113"/>
      <c r="NWY169" s="113"/>
      <c r="NWZ169" s="113"/>
      <c r="NXA169" s="113"/>
      <c r="NXB169" s="113"/>
      <c r="NXC169" s="113"/>
      <c r="NXD169" s="113"/>
      <c r="NXE169" s="113"/>
      <c r="NXF169" s="113"/>
      <c r="NXG169" s="113"/>
      <c r="NXH169" s="113"/>
      <c r="NXI169" s="113"/>
      <c r="NXJ169" s="113"/>
      <c r="NXK169" s="113"/>
      <c r="NXL169" s="113"/>
      <c r="NXM169" s="113"/>
      <c r="NXN169" s="113"/>
      <c r="NXO169" s="113"/>
      <c r="NXP169" s="113"/>
      <c r="NXQ169" s="113"/>
      <c r="NXR169" s="113"/>
      <c r="NXS169" s="113"/>
      <c r="NXT169" s="113"/>
      <c r="NXU169" s="113"/>
      <c r="NXV169" s="113"/>
      <c r="NXW169" s="113"/>
      <c r="NXX169" s="113"/>
      <c r="NXY169" s="113"/>
      <c r="NXZ169" s="113"/>
      <c r="NYA169" s="113"/>
      <c r="NYB169" s="113"/>
      <c r="NYC169" s="113"/>
      <c r="NYD169" s="113"/>
      <c r="NYE169" s="113"/>
      <c r="NYF169" s="113"/>
      <c r="NYG169" s="113"/>
      <c r="NYH169" s="113"/>
      <c r="NYI169" s="113"/>
      <c r="NYJ169" s="113"/>
      <c r="NYK169" s="113"/>
      <c r="NYL169" s="113"/>
      <c r="NYM169" s="113"/>
      <c r="NYN169" s="113"/>
      <c r="NYO169" s="113"/>
      <c r="NYP169" s="113"/>
      <c r="NYQ169" s="113"/>
      <c r="NYR169" s="113"/>
      <c r="NYS169" s="113"/>
      <c r="NYT169" s="113"/>
      <c r="NYU169" s="113"/>
      <c r="NYV169" s="113"/>
      <c r="NYW169" s="113"/>
      <c r="NYX169" s="113"/>
      <c r="NYY169" s="113"/>
      <c r="NYZ169" s="113"/>
      <c r="NZA169" s="113"/>
      <c r="NZB169" s="113"/>
      <c r="NZC169" s="113"/>
      <c r="NZD169" s="113"/>
      <c r="NZE169" s="113"/>
      <c r="NZF169" s="113"/>
      <c r="NZG169" s="113"/>
      <c r="NZH169" s="113"/>
      <c r="NZI169" s="113"/>
      <c r="NZJ169" s="113"/>
      <c r="NZK169" s="113"/>
      <c r="NZL169" s="113"/>
      <c r="NZM169" s="113"/>
      <c r="NZN169" s="113"/>
      <c r="NZO169" s="113"/>
      <c r="NZP169" s="113"/>
      <c r="NZQ169" s="113"/>
      <c r="NZR169" s="113"/>
      <c r="NZS169" s="113"/>
      <c r="NZT169" s="113"/>
      <c r="NZU169" s="113"/>
      <c r="NZV169" s="113"/>
      <c r="NZW169" s="113"/>
      <c r="NZX169" s="113"/>
      <c r="NZY169" s="113"/>
      <c r="NZZ169" s="113"/>
      <c r="OAA169" s="113"/>
      <c r="OAB169" s="113"/>
      <c r="OAC169" s="113"/>
      <c r="OAD169" s="113"/>
      <c r="OAE169" s="113"/>
      <c r="OAF169" s="113"/>
      <c r="OAG169" s="113"/>
      <c r="OAH169" s="113"/>
      <c r="OAI169" s="113"/>
      <c r="OAJ169" s="113"/>
      <c r="OAK169" s="113"/>
      <c r="OAL169" s="113"/>
      <c r="OAM169" s="113"/>
      <c r="OAN169" s="113"/>
      <c r="OAO169" s="113"/>
      <c r="OAP169" s="113"/>
      <c r="OAQ169" s="113"/>
      <c r="OAR169" s="113"/>
      <c r="OAS169" s="113"/>
      <c r="OAT169" s="113"/>
      <c r="OAU169" s="113"/>
      <c r="OAV169" s="113"/>
      <c r="OAW169" s="113"/>
      <c r="OAX169" s="113"/>
      <c r="OAY169" s="113"/>
      <c r="OAZ169" s="113"/>
      <c r="OBA169" s="113"/>
      <c r="OBB169" s="113"/>
      <c r="OBC169" s="113"/>
      <c r="OBD169" s="113"/>
      <c r="OBE169" s="113"/>
      <c r="OBF169" s="113"/>
      <c r="OBG169" s="113"/>
      <c r="OBH169" s="113"/>
      <c r="OBI169" s="113"/>
      <c r="OBJ169" s="113"/>
      <c r="OBK169" s="113"/>
      <c r="OBL169" s="113"/>
      <c r="OBM169" s="113"/>
      <c r="OBN169" s="113"/>
      <c r="OBO169" s="113"/>
      <c r="OBP169" s="113"/>
      <c r="OBQ169" s="113"/>
      <c r="OBR169" s="113"/>
      <c r="OBS169" s="113"/>
      <c r="OBT169" s="113"/>
      <c r="OBU169" s="113"/>
      <c r="OBV169" s="113"/>
      <c r="OBW169" s="113"/>
      <c r="OBX169" s="113"/>
      <c r="OBY169" s="113"/>
      <c r="OBZ169" s="113"/>
      <c r="OCA169" s="113"/>
      <c r="OCB169" s="113"/>
      <c r="OCC169" s="113"/>
      <c r="OCD169" s="113"/>
      <c r="OCE169" s="113"/>
      <c r="OCF169" s="113"/>
      <c r="OCG169" s="113"/>
      <c r="OCH169" s="113"/>
      <c r="OCI169" s="113"/>
      <c r="OCJ169" s="113"/>
      <c r="OCK169" s="113"/>
      <c r="OCL169" s="113"/>
      <c r="OCM169" s="113"/>
      <c r="OCN169" s="113"/>
      <c r="OCO169" s="113"/>
      <c r="OCP169" s="113"/>
      <c r="OCQ169" s="113"/>
      <c r="OCR169" s="113"/>
      <c r="OCS169" s="113"/>
      <c r="OCT169" s="113"/>
      <c r="OCU169" s="113"/>
      <c r="OCV169" s="113"/>
      <c r="OCW169" s="113"/>
      <c r="OCX169" s="113"/>
      <c r="OCY169" s="113"/>
      <c r="OCZ169" s="113"/>
      <c r="ODA169" s="113"/>
      <c r="ODB169" s="113"/>
      <c r="ODC169" s="113"/>
      <c r="ODD169" s="113"/>
      <c r="ODE169" s="113"/>
      <c r="ODF169" s="113"/>
      <c r="ODG169" s="113"/>
      <c r="ODH169" s="113"/>
      <c r="ODI169" s="113"/>
      <c r="ODJ169" s="113"/>
      <c r="ODK169" s="113"/>
      <c r="ODL169" s="113"/>
      <c r="ODM169" s="113"/>
      <c r="ODN169" s="113"/>
      <c r="ODO169" s="113"/>
      <c r="ODP169" s="113"/>
      <c r="ODQ169" s="113"/>
      <c r="ODR169" s="113"/>
      <c r="ODS169" s="113"/>
      <c r="ODT169" s="113"/>
      <c r="ODU169" s="113"/>
      <c r="ODV169" s="113"/>
      <c r="ODW169" s="113"/>
      <c r="ODX169" s="113"/>
      <c r="ODY169" s="113"/>
      <c r="ODZ169" s="113"/>
      <c r="OEA169" s="113"/>
      <c r="OEB169" s="113"/>
      <c r="OEC169" s="113"/>
      <c r="OED169" s="113"/>
      <c r="OEE169" s="113"/>
      <c r="OEF169" s="113"/>
      <c r="OEG169" s="113"/>
      <c r="OEH169" s="113"/>
      <c r="OEI169" s="113"/>
      <c r="OEJ169" s="113"/>
      <c r="OEK169" s="113"/>
      <c r="OEL169" s="113"/>
      <c r="OEM169" s="113"/>
      <c r="OEN169" s="113"/>
      <c r="OEO169" s="113"/>
      <c r="OEP169" s="113"/>
      <c r="OEQ169" s="113"/>
      <c r="OER169" s="113"/>
      <c r="OES169" s="113"/>
      <c r="OET169" s="113"/>
      <c r="OEU169" s="113"/>
      <c r="OEV169" s="113"/>
      <c r="OEW169" s="113"/>
      <c r="OEX169" s="113"/>
      <c r="OEY169" s="113"/>
      <c r="OEZ169" s="113"/>
      <c r="OFA169" s="113"/>
      <c r="OFB169" s="113"/>
      <c r="OFC169" s="113"/>
      <c r="OFD169" s="113"/>
      <c r="OFE169" s="113"/>
      <c r="OFF169" s="113"/>
      <c r="OFG169" s="113"/>
      <c r="OFH169" s="113"/>
      <c r="OFI169" s="113"/>
      <c r="OFJ169" s="113"/>
      <c r="OFK169" s="113"/>
      <c r="OFL169" s="113"/>
      <c r="OFM169" s="113"/>
      <c r="OFN169" s="113"/>
      <c r="OFO169" s="113"/>
      <c r="OFP169" s="113"/>
      <c r="OFQ169" s="113"/>
      <c r="OFR169" s="113"/>
      <c r="OFS169" s="113"/>
      <c r="OFT169" s="113"/>
      <c r="OFU169" s="113"/>
      <c r="OFV169" s="113"/>
      <c r="OFW169" s="113"/>
      <c r="OFX169" s="113"/>
      <c r="OFY169" s="113"/>
      <c r="OFZ169" s="113"/>
      <c r="OGA169" s="113"/>
      <c r="OGB169" s="113"/>
      <c r="OGC169" s="113"/>
      <c r="OGD169" s="113"/>
      <c r="OGE169" s="113"/>
      <c r="OGF169" s="113"/>
      <c r="OGG169" s="113"/>
      <c r="OGH169" s="113"/>
      <c r="OGI169" s="113"/>
      <c r="OGJ169" s="113"/>
      <c r="OGK169" s="113"/>
      <c r="OGL169" s="113"/>
      <c r="OGM169" s="113"/>
      <c r="OGN169" s="113"/>
      <c r="OGO169" s="113"/>
      <c r="OGP169" s="113"/>
      <c r="OGQ169" s="113"/>
      <c r="OGR169" s="113"/>
      <c r="OGS169" s="113"/>
      <c r="OGT169" s="113"/>
      <c r="OGU169" s="113"/>
      <c r="OGV169" s="113"/>
      <c r="OGW169" s="113"/>
      <c r="OGX169" s="113"/>
      <c r="OGY169" s="113"/>
      <c r="OGZ169" s="113"/>
      <c r="OHA169" s="113"/>
      <c r="OHB169" s="113"/>
      <c r="OHC169" s="113"/>
      <c r="OHD169" s="113"/>
      <c r="OHE169" s="113"/>
      <c r="OHF169" s="113"/>
      <c r="OHG169" s="113"/>
      <c r="OHH169" s="113"/>
      <c r="OHI169" s="113"/>
      <c r="OHJ169" s="113"/>
      <c r="OHK169" s="113"/>
      <c r="OHL169" s="113"/>
      <c r="OHM169" s="113"/>
      <c r="OHN169" s="113"/>
      <c r="OHO169" s="113"/>
      <c r="OHP169" s="113"/>
      <c r="OHQ169" s="113"/>
      <c r="OHR169" s="113"/>
      <c r="OHS169" s="113"/>
      <c r="OHT169" s="113"/>
      <c r="OHU169" s="113"/>
      <c r="OHV169" s="113"/>
      <c r="OHW169" s="113"/>
      <c r="OHX169" s="113"/>
      <c r="OHY169" s="113"/>
      <c r="OHZ169" s="113"/>
      <c r="OIA169" s="113"/>
      <c r="OIB169" s="113"/>
      <c r="OIC169" s="113"/>
      <c r="OID169" s="113"/>
      <c r="OIE169" s="113"/>
      <c r="OIF169" s="113"/>
      <c r="OIG169" s="113"/>
      <c r="OIH169" s="113"/>
      <c r="OII169" s="113"/>
      <c r="OIJ169" s="113"/>
      <c r="OIK169" s="113"/>
      <c r="OIL169" s="113"/>
      <c r="OIM169" s="113"/>
      <c r="OIN169" s="113"/>
      <c r="OIO169" s="113"/>
      <c r="OIP169" s="113"/>
      <c r="OIQ169" s="113"/>
      <c r="OIR169" s="113"/>
      <c r="OIS169" s="113"/>
      <c r="OIT169" s="113"/>
      <c r="OIU169" s="113"/>
      <c r="OIV169" s="113"/>
      <c r="OIW169" s="113"/>
      <c r="OIX169" s="113"/>
      <c r="OIY169" s="113"/>
      <c r="OIZ169" s="113"/>
      <c r="OJA169" s="113"/>
      <c r="OJB169" s="113"/>
      <c r="OJC169" s="113"/>
      <c r="OJD169" s="113"/>
      <c r="OJE169" s="113"/>
      <c r="OJF169" s="113"/>
      <c r="OJG169" s="113"/>
      <c r="OJH169" s="113"/>
      <c r="OJI169" s="113"/>
      <c r="OJJ169" s="113"/>
      <c r="OJK169" s="113"/>
      <c r="OJL169" s="113"/>
      <c r="OJM169" s="113"/>
      <c r="OJN169" s="113"/>
      <c r="OJO169" s="113"/>
      <c r="OJP169" s="113"/>
      <c r="OJQ169" s="113"/>
      <c r="OJR169" s="113"/>
      <c r="OJS169" s="113"/>
      <c r="OJT169" s="113"/>
      <c r="OJU169" s="113"/>
      <c r="OJV169" s="113"/>
      <c r="OJW169" s="113"/>
      <c r="OJX169" s="113"/>
      <c r="OJY169" s="113"/>
      <c r="OJZ169" s="113"/>
      <c r="OKA169" s="113"/>
      <c r="OKB169" s="113"/>
      <c r="OKC169" s="113"/>
      <c r="OKD169" s="113"/>
      <c r="OKE169" s="113"/>
      <c r="OKF169" s="113"/>
      <c r="OKG169" s="113"/>
      <c r="OKH169" s="113"/>
      <c r="OKI169" s="113"/>
      <c r="OKJ169" s="113"/>
      <c r="OKK169" s="113"/>
      <c r="OKL169" s="113"/>
      <c r="OKM169" s="113"/>
      <c r="OKN169" s="113"/>
      <c r="OKO169" s="113"/>
      <c r="OKP169" s="113"/>
      <c r="OKQ169" s="113"/>
      <c r="OKR169" s="113"/>
      <c r="OKS169" s="113"/>
      <c r="OKT169" s="113"/>
      <c r="OKU169" s="113"/>
      <c r="OKV169" s="113"/>
      <c r="OKW169" s="113"/>
      <c r="OKX169" s="113"/>
      <c r="OKY169" s="113"/>
      <c r="OKZ169" s="113"/>
      <c r="OLA169" s="113"/>
      <c r="OLB169" s="113"/>
      <c r="OLC169" s="113"/>
      <c r="OLD169" s="113"/>
      <c r="OLE169" s="113"/>
      <c r="OLF169" s="113"/>
      <c r="OLG169" s="113"/>
      <c r="OLH169" s="113"/>
      <c r="OLI169" s="113"/>
      <c r="OLJ169" s="113"/>
      <c r="OLK169" s="113"/>
      <c r="OLL169" s="113"/>
      <c r="OLM169" s="113"/>
      <c r="OLN169" s="113"/>
      <c r="OLO169" s="113"/>
      <c r="OLP169" s="113"/>
      <c r="OLQ169" s="113"/>
      <c r="OLR169" s="113"/>
      <c r="OLS169" s="113"/>
      <c r="OLT169" s="113"/>
      <c r="OLU169" s="113"/>
      <c r="OLV169" s="113"/>
      <c r="OLW169" s="113"/>
      <c r="OLX169" s="113"/>
      <c r="OLY169" s="113"/>
      <c r="OLZ169" s="113"/>
      <c r="OMA169" s="113"/>
      <c r="OMB169" s="113"/>
      <c r="OMC169" s="113"/>
      <c r="OMD169" s="113"/>
      <c r="OME169" s="113"/>
      <c r="OMF169" s="113"/>
      <c r="OMG169" s="113"/>
      <c r="OMH169" s="113"/>
      <c r="OMI169" s="113"/>
      <c r="OMJ169" s="113"/>
      <c r="OMK169" s="113"/>
      <c r="OML169" s="113"/>
      <c r="OMM169" s="113"/>
      <c r="OMN169" s="113"/>
      <c r="OMO169" s="113"/>
      <c r="OMP169" s="113"/>
      <c r="OMQ169" s="113"/>
      <c r="OMR169" s="113"/>
      <c r="OMS169" s="113"/>
      <c r="OMT169" s="113"/>
      <c r="OMU169" s="113"/>
      <c r="OMV169" s="113"/>
      <c r="OMW169" s="113"/>
      <c r="OMX169" s="113"/>
      <c r="OMY169" s="113"/>
      <c r="OMZ169" s="113"/>
      <c r="ONA169" s="113"/>
      <c r="ONB169" s="113"/>
      <c r="ONC169" s="113"/>
      <c r="OND169" s="113"/>
      <c r="ONE169" s="113"/>
      <c r="ONF169" s="113"/>
      <c r="ONG169" s="113"/>
      <c r="ONH169" s="113"/>
      <c r="ONI169" s="113"/>
      <c r="ONJ169" s="113"/>
      <c r="ONK169" s="113"/>
      <c r="ONL169" s="113"/>
      <c r="ONM169" s="113"/>
      <c r="ONN169" s="113"/>
      <c r="ONO169" s="113"/>
      <c r="ONP169" s="113"/>
      <c r="ONQ169" s="113"/>
      <c r="ONR169" s="113"/>
      <c r="ONS169" s="113"/>
      <c r="ONT169" s="113"/>
      <c r="ONU169" s="113"/>
      <c r="ONV169" s="113"/>
      <c r="ONW169" s="113"/>
      <c r="ONX169" s="113"/>
      <c r="ONY169" s="113"/>
      <c r="ONZ169" s="113"/>
      <c r="OOA169" s="113"/>
      <c r="OOB169" s="113"/>
      <c r="OOC169" s="113"/>
      <c r="OOD169" s="113"/>
      <c r="OOE169" s="113"/>
      <c r="OOF169" s="113"/>
      <c r="OOG169" s="113"/>
      <c r="OOH169" s="113"/>
      <c r="OOI169" s="113"/>
      <c r="OOJ169" s="113"/>
      <c r="OOK169" s="113"/>
      <c r="OOL169" s="113"/>
      <c r="OOM169" s="113"/>
      <c r="OON169" s="113"/>
      <c r="OOO169" s="113"/>
      <c r="OOP169" s="113"/>
      <c r="OOQ169" s="113"/>
      <c r="OOR169" s="113"/>
      <c r="OOS169" s="113"/>
      <c r="OOT169" s="113"/>
      <c r="OOU169" s="113"/>
      <c r="OOV169" s="113"/>
      <c r="OOW169" s="113"/>
      <c r="OOX169" s="113"/>
      <c r="OOY169" s="113"/>
      <c r="OOZ169" s="113"/>
      <c r="OPA169" s="113"/>
      <c r="OPB169" s="113"/>
      <c r="OPC169" s="113"/>
      <c r="OPD169" s="113"/>
      <c r="OPE169" s="113"/>
      <c r="OPF169" s="113"/>
      <c r="OPG169" s="113"/>
      <c r="OPH169" s="113"/>
      <c r="OPI169" s="113"/>
      <c r="OPJ169" s="113"/>
      <c r="OPK169" s="113"/>
      <c r="OPL169" s="113"/>
      <c r="OPM169" s="113"/>
      <c r="OPN169" s="113"/>
      <c r="OPO169" s="113"/>
      <c r="OPP169" s="113"/>
      <c r="OPQ169" s="113"/>
      <c r="OPR169" s="113"/>
      <c r="OPS169" s="113"/>
      <c r="OPT169" s="113"/>
      <c r="OPU169" s="113"/>
      <c r="OPV169" s="113"/>
      <c r="OPW169" s="113"/>
      <c r="OPX169" s="113"/>
      <c r="OPY169" s="113"/>
      <c r="OPZ169" s="113"/>
      <c r="OQA169" s="113"/>
      <c r="OQB169" s="113"/>
      <c r="OQC169" s="113"/>
      <c r="OQD169" s="113"/>
      <c r="OQE169" s="113"/>
      <c r="OQF169" s="113"/>
      <c r="OQG169" s="113"/>
      <c r="OQH169" s="113"/>
      <c r="OQI169" s="113"/>
      <c r="OQJ169" s="113"/>
      <c r="OQK169" s="113"/>
      <c r="OQL169" s="113"/>
      <c r="OQM169" s="113"/>
      <c r="OQN169" s="113"/>
      <c r="OQO169" s="113"/>
      <c r="OQP169" s="113"/>
      <c r="OQQ169" s="113"/>
      <c r="OQR169" s="113"/>
      <c r="OQS169" s="113"/>
      <c r="OQT169" s="113"/>
      <c r="OQU169" s="113"/>
      <c r="OQV169" s="113"/>
      <c r="OQW169" s="113"/>
      <c r="OQX169" s="113"/>
      <c r="OQY169" s="113"/>
      <c r="OQZ169" s="113"/>
      <c r="ORA169" s="113"/>
      <c r="ORB169" s="113"/>
      <c r="ORC169" s="113"/>
      <c r="ORD169" s="113"/>
      <c r="ORE169" s="113"/>
      <c r="ORF169" s="113"/>
      <c r="ORG169" s="113"/>
      <c r="ORH169" s="113"/>
      <c r="ORI169" s="113"/>
      <c r="ORJ169" s="113"/>
      <c r="ORK169" s="113"/>
      <c r="ORL169" s="113"/>
      <c r="ORM169" s="113"/>
      <c r="ORN169" s="113"/>
      <c r="ORO169" s="113"/>
      <c r="ORP169" s="113"/>
      <c r="ORQ169" s="113"/>
      <c r="ORR169" s="113"/>
      <c r="ORS169" s="113"/>
      <c r="ORT169" s="113"/>
      <c r="ORU169" s="113"/>
      <c r="ORV169" s="113"/>
      <c r="ORW169" s="113"/>
      <c r="ORX169" s="113"/>
      <c r="ORY169" s="113"/>
      <c r="ORZ169" s="113"/>
      <c r="OSA169" s="113"/>
      <c r="OSB169" s="113"/>
      <c r="OSC169" s="113"/>
      <c r="OSD169" s="113"/>
      <c r="OSE169" s="113"/>
      <c r="OSF169" s="113"/>
      <c r="OSG169" s="113"/>
      <c r="OSH169" s="113"/>
      <c r="OSI169" s="113"/>
      <c r="OSJ169" s="113"/>
      <c r="OSK169" s="113"/>
      <c r="OSL169" s="113"/>
      <c r="OSM169" s="113"/>
      <c r="OSN169" s="113"/>
      <c r="OSO169" s="113"/>
      <c r="OSP169" s="113"/>
      <c r="OSQ169" s="113"/>
      <c r="OSR169" s="113"/>
      <c r="OSS169" s="113"/>
      <c r="OST169" s="113"/>
      <c r="OSU169" s="113"/>
      <c r="OSV169" s="113"/>
      <c r="OSW169" s="113"/>
      <c r="OSX169" s="113"/>
      <c r="OSY169" s="113"/>
      <c r="OSZ169" s="113"/>
      <c r="OTA169" s="113"/>
      <c r="OTB169" s="113"/>
      <c r="OTC169" s="113"/>
      <c r="OTD169" s="113"/>
      <c r="OTE169" s="113"/>
      <c r="OTF169" s="113"/>
      <c r="OTG169" s="113"/>
      <c r="OTH169" s="113"/>
      <c r="OTI169" s="113"/>
      <c r="OTJ169" s="113"/>
      <c r="OTK169" s="113"/>
      <c r="OTL169" s="113"/>
      <c r="OTM169" s="113"/>
      <c r="OTN169" s="113"/>
      <c r="OTO169" s="113"/>
      <c r="OTP169" s="113"/>
      <c r="OTQ169" s="113"/>
      <c r="OTR169" s="113"/>
      <c r="OTS169" s="113"/>
      <c r="OTT169" s="113"/>
      <c r="OTU169" s="113"/>
      <c r="OTV169" s="113"/>
      <c r="OTW169" s="113"/>
      <c r="OTX169" s="113"/>
      <c r="OTY169" s="113"/>
      <c r="OTZ169" s="113"/>
      <c r="OUA169" s="113"/>
      <c r="OUB169" s="113"/>
      <c r="OUC169" s="113"/>
      <c r="OUD169" s="113"/>
      <c r="OUE169" s="113"/>
      <c r="OUF169" s="113"/>
      <c r="OUG169" s="113"/>
      <c r="OUH169" s="113"/>
      <c r="OUI169" s="113"/>
      <c r="OUJ169" s="113"/>
      <c r="OUK169" s="113"/>
      <c r="OUL169" s="113"/>
      <c r="OUM169" s="113"/>
      <c r="OUN169" s="113"/>
      <c r="OUO169" s="113"/>
      <c r="OUP169" s="113"/>
      <c r="OUQ169" s="113"/>
      <c r="OUR169" s="113"/>
      <c r="OUS169" s="113"/>
      <c r="OUT169" s="113"/>
      <c r="OUU169" s="113"/>
      <c r="OUV169" s="113"/>
      <c r="OUW169" s="113"/>
      <c r="OUX169" s="113"/>
      <c r="OUY169" s="113"/>
      <c r="OUZ169" s="113"/>
      <c r="OVA169" s="113"/>
      <c r="OVB169" s="113"/>
      <c r="OVC169" s="113"/>
      <c r="OVD169" s="113"/>
      <c r="OVE169" s="113"/>
      <c r="OVF169" s="113"/>
      <c r="OVG169" s="113"/>
      <c r="OVH169" s="113"/>
      <c r="OVI169" s="113"/>
      <c r="OVJ169" s="113"/>
      <c r="OVK169" s="113"/>
      <c r="OVL169" s="113"/>
      <c r="OVM169" s="113"/>
      <c r="OVN169" s="113"/>
      <c r="OVO169" s="113"/>
      <c r="OVP169" s="113"/>
      <c r="OVQ169" s="113"/>
      <c r="OVR169" s="113"/>
      <c r="OVS169" s="113"/>
      <c r="OVT169" s="113"/>
      <c r="OVU169" s="113"/>
      <c r="OVV169" s="113"/>
      <c r="OVW169" s="113"/>
      <c r="OVX169" s="113"/>
      <c r="OVY169" s="113"/>
      <c r="OVZ169" s="113"/>
      <c r="OWA169" s="113"/>
      <c r="OWB169" s="113"/>
      <c r="OWC169" s="113"/>
      <c r="OWD169" s="113"/>
      <c r="OWE169" s="113"/>
      <c r="OWF169" s="113"/>
      <c r="OWG169" s="113"/>
      <c r="OWH169" s="113"/>
      <c r="OWI169" s="113"/>
      <c r="OWJ169" s="113"/>
      <c r="OWK169" s="113"/>
      <c r="OWL169" s="113"/>
      <c r="OWM169" s="113"/>
      <c r="OWN169" s="113"/>
      <c r="OWO169" s="113"/>
      <c r="OWP169" s="113"/>
      <c r="OWQ169" s="113"/>
      <c r="OWR169" s="113"/>
      <c r="OWS169" s="113"/>
      <c r="OWT169" s="113"/>
      <c r="OWU169" s="113"/>
      <c r="OWV169" s="113"/>
      <c r="OWW169" s="113"/>
      <c r="OWX169" s="113"/>
      <c r="OWY169" s="113"/>
      <c r="OWZ169" s="113"/>
      <c r="OXA169" s="113"/>
      <c r="OXB169" s="113"/>
      <c r="OXC169" s="113"/>
      <c r="OXD169" s="113"/>
      <c r="OXE169" s="113"/>
      <c r="OXF169" s="113"/>
      <c r="OXG169" s="113"/>
      <c r="OXH169" s="113"/>
      <c r="OXI169" s="113"/>
      <c r="OXJ169" s="113"/>
      <c r="OXK169" s="113"/>
      <c r="OXL169" s="113"/>
      <c r="OXM169" s="113"/>
      <c r="OXN169" s="113"/>
      <c r="OXO169" s="113"/>
      <c r="OXP169" s="113"/>
      <c r="OXQ169" s="113"/>
      <c r="OXR169" s="113"/>
      <c r="OXS169" s="113"/>
      <c r="OXT169" s="113"/>
      <c r="OXU169" s="113"/>
      <c r="OXV169" s="113"/>
      <c r="OXW169" s="113"/>
      <c r="OXX169" s="113"/>
      <c r="OXY169" s="113"/>
      <c r="OXZ169" s="113"/>
      <c r="OYA169" s="113"/>
      <c r="OYB169" s="113"/>
      <c r="OYC169" s="113"/>
      <c r="OYD169" s="113"/>
      <c r="OYE169" s="113"/>
      <c r="OYF169" s="113"/>
      <c r="OYG169" s="113"/>
      <c r="OYH169" s="113"/>
      <c r="OYI169" s="113"/>
      <c r="OYJ169" s="113"/>
      <c r="OYK169" s="113"/>
      <c r="OYL169" s="113"/>
      <c r="OYM169" s="113"/>
      <c r="OYN169" s="113"/>
      <c r="OYO169" s="113"/>
      <c r="OYP169" s="113"/>
      <c r="OYQ169" s="113"/>
      <c r="OYR169" s="113"/>
      <c r="OYS169" s="113"/>
      <c r="OYT169" s="113"/>
      <c r="OYU169" s="113"/>
      <c r="OYV169" s="113"/>
      <c r="OYW169" s="113"/>
      <c r="OYX169" s="113"/>
      <c r="OYY169" s="113"/>
      <c r="OYZ169" s="113"/>
      <c r="OZA169" s="113"/>
      <c r="OZB169" s="113"/>
      <c r="OZC169" s="113"/>
      <c r="OZD169" s="113"/>
      <c r="OZE169" s="113"/>
      <c r="OZF169" s="113"/>
      <c r="OZG169" s="113"/>
      <c r="OZH169" s="113"/>
      <c r="OZI169" s="113"/>
      <c r="OZJ169" s="113"/>
      <c r="OZK169" s="113"/>
      <c r="OZL169" s="113"/>
      <c r="OZM169" s="113"/>
      <c r="OZN169" s="113"/>
      <c r="OZO169" s="113"/>
      <c r="OZP169" s="113"/>
      <c r="OZQ169" s="113"/>
      <c r="OZR169" s="113"/>
      <c r="OZS169" s="113"/>
      <c r="OZT169" s="113"/>
      <c r="OZU169" s="113"/>
      <c r="OZV169" s="113"/>
      <c r="OZW169" s="113"/>
      <c r="OZX169" s="113"/>
      <c r="OZY169" s="113"/>
      <c r="OZZ169" s="113"/>
      <c r="PAA169" s="113"/>
      <c r="PAB169" s="113"/>
      <c r="PAC169" s="113"/>
      <c r="PAD169" s="113"/>
      <c r="PAE169" s="113"/>
      <c r="PAF169" s="113"/>
      <c r="PAG169" s="113"/>
      <c r="PAH169" s="113"/>
      <c r="PAI169" s="113"/>
      <c r="PAJ169" s="113"/>
      <c r="PAK169" s="113"/>
      <c r="PAL169" s="113"/>
      <c r="PAM169" s="113"/>
      <c r="PAN169" s="113"/>
      <c r="PAO169" s="113"/>
      <c r="PAP169" s="113"/>
      <c r="PAQ169" s="113"/>
      <c r="PAR169" s="113"/>
      <c r="PAS169" s="113"/>
      <c r="PAT169" s="113"/>
      <c r="PAU169" s="113"/>
      <c r="PAV169" s="113"/>
      <c r="PAW169" s="113"/>
      <c r="PAX169" s="113"/>
      <c r="PAY169" s="113"/>
      <c r="PAZ169" s="113"/>
      <c r="PBA169" s="113"/>
      <c r="PBB169" s="113"/>
      <c r="PBC169" s="113"/>
      <c r="PBD169" s="113"/>
      <c r="PBE169" s="113"/>
      <c r="PBF169" s="113"/>
      <c r="PBG169" s="113"/>
      <c r="PBH169" s="113"/>
      <c r="PBI169" s="113"/>
      <c r="PBJ169" s="113"/>
      <c r="PBK169" s="113"/>
      <c r="PBL169" s="113"/>
      <c r="PBM169" s="113"/>
      <c r="PBN169" s="113"/>
      <c r="PBO169" s="113"/>
      <c r="PBP169" s="113"/>
      <c r="PBQ169" s="113"/>
      <c r="PBR169" s="113"/>
      <c r="PBS169" s="113"/>
      <c r="PBT169" s="113"/>
      <c r="PBU169" s="113"/>
      <c r="PBV169" s="113"/>
      <c r="PBW169" s="113"/>
      <c r="PBX169" s="113"/>
      <c r="PBY169" s="113"/>
      <c r="PBZ169" s="113"/>
      <c r="PCA169" s="113"/>
      <c r="PCB169" s="113"/>
      <c r="PCC169" s="113"/>
      <c r="PCD169" s="113"/>
      <c r="PCE169" s="113"/>
      <c r="PCF169" s="113"/>
      <c r="PCG169" s="113"/>
      <c r="PCH169" s="113"/>
      <c r="PCI169" s="113"/>
      <c r="PCJ169" s="113"/>
      <c r="PCK169" s="113"/>
      <c r="PCL169" s="113"/>
      <c r="PCM169" s="113"/>
      <c r="PCN169" s="113"/>
      <c r="PCO169" s="113"/>
      <c r="PCP169" s="113"/>
      <c r="PCQ169" s="113"/>
      <c r="PCR169" s="113"/>
      <c r="PCS169" s="113"/>
      <c r="PCT169" s="113"/>
      <c r="PCU169" s="113"/>
      <c r="PCV169" s="113"/>
      <c r="PCW169" s="113"/>
      <c r="PCX169" s="113"/>
      <c r="PCY169" s="113"/>
      <c r="PCZ169" s="113"/>
      <c r="PDA169" s="113"/>
      <c r="PDB169" s="113"/>
      <c r="PDC169" s="113"/>
      <c r="PDD169" s="113"/>
      <c r="PDE169" s="113"/>
      <c r="PDF169" s="113"/>
      <c r="PDG169" s="113"/>
      <c r="PDH169" s="113"/>
      <c r="PDI169" s="113"/>
      <c r="PDJ169" s="113"/>
      <c r="PDK169" s="113"/>
      <c r="PDL169" s="113"/>
      <c r="PDM169" s="113"/>
      <c r="PDN169" s="113"/>
      <c r="PDO169" s="113"/>
      <c r="PDP169" s="113"/>
      <c r="PDQ169" s="113"/>
      <c r="PDR169" s="113"/>
      <c r="PDS169" s="113"/>
      <c r="PDT169" s="113"/>
      <c r="PDU169" s="113"/>
      <c r="PDV169" s="113"/>
      <c r="PDW169" s="113"/>
      <c r="PDX169" s="113"/>
      <c r="PDY169" s="113"/>
      <c r="PDZ169" s="113"/>
      <c r="PEA169" s="113"/>
      <c r="PEB169" s="113"/>
      <c r="PEC169" s="113"/>
      <c r="PED169" s="113"/>
      <c r="PEE169" s="113"/>
      <c r="PEF169" s="113"/>
      <c r="PEG169" s="113"/>
      <c r="PEH169" s="113"/>
      <c r="PEI169" s="113"/>
      <c r="PEJ169" s="113"/>
      <c r="PEK169" s="113"/>
      <c r="PEL169" s="113"/>
      <c r="PEM169" s="113"/>
      <c r="PEN169" s="113"/>
      <c r="PEO169" s="113"/>
      <c r="PEP169" s="113"/>
      <c r="PEQ169" s="113"/>
      <c r="PER169" s="113"/>
      <c r="PES169" s="113"/>
      <c r="PET169" s="113"/>
      <c r="PEU169" s="113"/>
      <c r="PEV169" s="113"/>
      <c r="PEW169" s="113"/>
      <c r="PEX169" s="113"/>
      <c r="PEY169" s="113"/>
      <c r="PEZ169" s="113"/>
      <c r="PFA169" s="113"/>
      <c r="PFB169" s="113"/>
      <c r="PFC169" s="113"/>
      <c r="PFD169" s="113"/>
      <c r="PFE169" s="113"/>
      <c r="PFF169" s="113"/>
      <c r="PFG169" s="113"/>
      <c r="PFH169" s="113"/>
      <c r="PFI169" s="113"/>
      <c r="PFJ169" s="113"/>
      <c r="PFK169" s="113"/>
      <c r="PFL169" s="113"/>
      <c r="PFM169" s="113"/>
      <c r="PFN169" s="113"/>
      <c r="PFO169" s="113"/>
      <c r="PFP169" s="113"/>
      <c r="PFQ169" s="113"/>
      <c r="PFR169" s="113"/>
      <c r="PFS169" s="113"/>
      <c r="PFT169" s="113"/>
      <c r="PFU169" s="113"/>
      <c r="PFV169" s="113"/>
      <c r="PFW169" s="113"/>
      <c r="PFX169" s="113"/>
      <c r="PFY169" s="113"/>
      <c r="PFZ169" s="113"/>
      <c r="PGA169" s="113"/>
      <c r="PGB169" s="113"/>
      <c r="PGC169" s="113"/>
      <c r="PGD169" s="113"/>
      <c r="PGE169" s="113"/>
      <c r="PGF169" s="113"/>
      <c r="PGG169" s="113"/>
      <c r="PGH169" s="113"/>
      <c r="PGI169" s="113"/>
      <c r="PGJ169" s="113"/>
      <c r="PGK169" s="113"/>
      <c r="PGL169" s="113"/>
      <c r="PGM169" s="113"/>
      <c r="PGN169" s="113"/>
      <c r="PGO169" s="113"/>
      <c r="PGP169" s="113"/>
      <c r="PGQ169" s="113"/>
      <c r="PGR169" s="113"/>
      <c r="PGS169" s="113"/>
      <c r="PGT169" s="113"/>
      <c r="PGU169" s="113"/>
      <c r="PGV169" s="113"/>
      <c r="PGW169" s="113"/>
      <c r="PGX169" s="113"/>
      <c r="PGY169" s="113"/>
      <c r="PGZ169" s="113"/>
      <c r="PHA169" s="113"/>
      <c r="PHB169" s="113"/>
      <c r="PHC169" s="113"/>
      <c r="PHD169" s="113"/>
      <c r="PHE169" s="113"/>
      <c r="PHF169" s="113"/>
      <c r="PHG169" s="113"/>
      <c r="PHH169" s="113"/>
      <c r="PHI169" s="113"/>
      <c r="PHJ169" s="113"/>
      <c r="PHK169" s="113"/>
      <c r="PHL169" s="113"/>
      <c r="PHM169" s="113"/>
      <c r="PHN169" s="113"/>
      <c r="PHO169" s="113"/>
      <c r="PHP169" s="113"/>
      <c r="PHQ169" s="113"/>
      <c r="PHR169" s="113"/>
      <c r="PHS169" s="113"/>
      <c r="PHT169" s="113"/>
      <c r="PHU169" s="113"/>
      <c r="PHV169" s="113"/>
      <c r="PHW169" s="113"/>
      <c r="PHX169" s="113"/>
      <c r="PHY169" s="113"/>
      <c r="PHZ169" s="113"/>
      <c r="PIA169" s="113"/>
      <c r="PIB169" s="113"/>
      <c r="PIC169" s="113"/>
      <c r="PID169" s="113"/>
      <c r="PIE169" s="113"/>
      <c r="PIF169" s="113"/>
      <c r="PIG169" s="113"/>
      <c r="PIH169" s="113"/>
      <c r="PII169" s="113"/>
      <c r="PIJ169" s="113"/>
      <c r="PIK169" s="113"/>
      <c r="PIL169" s="113"/>
      <c r="PIM169" s="113"/>
      <c r="PIN169" s="113"/>
      <c r="PIO169" s="113"/>
      <c r="PIP169" s="113"/>
      <c r="PIQ169" s="113"/>
      <c r="PIR169" s="113"/>
      <c r="PIS169" s="113"/>
      <c r="PIT169" s="113"/>
      <c r="PIU169" s="113"/>
      <c r="PIV169" s="113"/>
      <c r="PIW169" s="113"/>
      <c r="PIX169" s="113"/>
      <c r="PIY169" s="113"/>
      <c r="PIZ169" s="113"/>
      <c r="PJA169" s="113"/>
      <c r="PJB169" s="113"/>
      <c r="PJC169" s="113"/>
      <c r="PJD169" s="113"/>
      <c r="PJE169" s="113"/>
      <c r="PJF169" s="113"/>
      <c r="PJG169" s="113"/>
      <c r="PJH169" s="113"/>
      <c r="PJI169" s="113"/>
      <c r="PJJ169" s="113"/>
      <c r="PJK169" s="113"/>
      <c r="PJL169" s="113"/>
      <c r="PJM169" s="113"/>
      <c r="PJN169" s="113"/>
      <c r="PJO169" s="113"/>
      <c r="PJP169" s="113"/>
      <c r="PJQ169" s="113"/>
      <c r="PJR169" s="113"/>
      <c r="PJS169" s="113"/>
      <c r="PJT169" s="113"/>
      <c r="PJU169" s="113"/>
      <c r="PJV169" s="113"/>
      <c r="PJW169" s="113"/>
      <c r="PJX169" s="113"/>
      <c r="PJY169" s="113"/>
      <c r="PJZ169" s="113"/>
      <c r="PKA169" s="113"/>
      <c r="PKB169" s="113"/>
      <c r="PKC169" s="113"/>
      <c r="PKD169" s="113"/>
      <c r="PKE169" s="113"/>
      <c r="PKF169" s="113"/>
      <c r="PKG169" s="113"/>
      <c r="PKH169" s="113"/>
      <c r="PKI169" s="113"/>
      <c r="PKJ169" s="113"/>
      <c r="PKK169" s="113"/>
      <c r="PKL169" s="113"/>
      <c r="PKM169" s="113"/>
      <c r="PKN169" s="113"/>
      <c r="PKO169" s="113"/>
      <c r="PKP169" s="113"/>
      <c r="PKQ169" s="113"/>
      <c r="PKR169" s="113"/>
      <c r="PKS169" s="113"/>
      <c r="PKT169" s="113"/>
      <c r="PKU169" s="113"/>
      <c r="PKV169" s="113"/>
      <c r="PKW169" s="113"/>
      <c r="PKX169" s="113"/>
      <c r="PKY169" s="113"/>
      <c r="PKZ169" s="113"/>
      <c r="PLA169" s="113"/>
      <c r="PLB169" s="113"/>
      <c r="PLC169" s="113"/>
      <c r="PLD169" s="113"/>
      <c r="PLE169" s="113"/>
      <c r="PLF169" s="113"/>
      <c r="PLG169" s="113"/>
      <c r="PLH169" s="113"/>
      <c r="PLI169" s="113"/>
      <c r="PLJ169" s="113"/>
      <c r="PLK169" s="113"/>
      <c r="PLL169" s="113"/>
      <c r="PLM169" s="113"/>
      <c r="PLN169" s="113"/>
      <c r="PLO169" s="113"/>
      <c r="PLP169" s="113"/>
      <c r="PLQ169" s="113"/>
      <c r="PLR169" s="113"/>
      <c r="PLS169" s="113"/>
      <c r="PLT169" s="113"/>
      <c r="PLU169" s="113"/>
      <c r="PLV169" s="113"/>
      <c r="PLW169" s="113"/>
      <c r="PLX169" s="113"/>
      <c r="PLY169" s="113"/>
      <c r="PLZ169" s="113"/>
      <c r="PMA169" s="113"/>
      <c r="PMB169" s="113"/>
      <c r="PMC169" s="113"/>
      <c r="PMD169" s="113"/>
      <c r="PME169" s="113"/>
      <c r="PMF169" s="113"/>
      <c r="PMG169" s="113"/>
      <c r="PMH169" s="113"/>
      <c r="PMI169" s="113"/>
      <c r="PMJ169" s="113"/>
      <c r="PMK169" s="113"/>
      <c r="PML169" s="113"/>
      <c r="PMM169" s="113"/>
      <c r="PMN169" s="113"/>
      <c r="PMO169" s="113"/>
      <c r="PMP169" s="113"/>
      <c r="PMQ169" s="113"/>
      <c r="PMR169" s="113"/>
      <c r="PMS169" s="113"/>
      <c r="PMT169" s="113"/>
      <c r="PMU169" s="113"/>
      <c r="PMV169" s="113"/>
      <c r="PMW169" s="113"/>
      <c r="PMX169" s="113"/>
      <c r="PMY169" s="113"/>
      <c r="PMZ169" s="113"/>
      <c r="PNA169" s="113"/>
      <c r="PNB169" s="113"/>
      <c r="PNC169" s="113"/>
      <c r="PND169" s="113"/>
      <c r="PNE169" s="113"/>
      <c r="PNF169" s="113"/>
      <c r="PNG169" s="113"/>
      <c r="PNH169" s="113"/>
      <c r="PNI169" s="113"/>
      <c r="PNJ169" s="113"/>
      <c r="PNK169" s="113"/>
      <c r="PNL169" s="113"/>
      <c r="PNM169" s="113"/>
      <c r="PNN169" s="113"/>
      <c r="PNO169" s="113"/>
      <c r="PNP169" s="113"/>
      <c r="PNQ169" s="113"/>
      <c r="PNR169" s="113"/>
      <c r="PNS169" s="113"/>
      <c r="PNT169" s="113"/>
      <c r="PNU169" s="113"/>
      <c r="PNV169" s="113"/>
      <c r="PNW169" s="113"/>
      <c r="PNX169" s="113"/>
      <c r="PNY169" s="113"/>
      <c r="PNZ169" s="113"/>
      <c r="POA169" s="113"/>
      <c r="POB169" s="113"/>
      <c r="POC169" s="113"/>
      <c r="POD169" s="113"/>
      <c r="POE169" s="113"/>
      <c r="POF169" s="113"/>
      <c r="POG169" s="113"/>
      <c r="POH169" s="113"/>
      <c r="POI169" s="113"/>
      <c r="POJ169" s="113"/>
      <c r="POK169" s="113"/>
      <c r="POL169" s="113"/>
      <c r="POM169" s="113"/>
      <c r="PON169" s="113"/>
      <c r="POO169" s="113"/>
      <c r="POP169" s="113"/>
      <c r="POQ169" s="113"/>
      <c r="POR169" s="113"/>
      <c r="POS169" s="113"/>
      <c r="POT169" s="113"/>
      <c r="POU169" s="113"/>
      <c r="POV169" s="113"/>
      <c r="POW169" s="113"/>
      <c r="POX169" s="113"/>
      <c r="POY169" s="113"/>
      <c r="POZ169" s="113"/>
      <c r="PPA169" s="113"/>
      <c r="PPB169" s="113"/>
      <c r="PPC169" s="113"/>
      <c r="PPD169" s="113"/>
      <c r="PPE169" s="113"/>
      <c r="PPF169" s="113"/>
      <c r="PPG169" s="113"/>
      <c r="PPH169" s="113"/>
      <c r="PPI169" s="113"/>
      <c r="PPJ169" s="113"/>
      <c r="PPK169" s="113"/>
      <c r="PPL169" s="113"/>
      <c r="PPM169" s="113"/>
      <c r="PPN169" s="113"/>
      <c r="PPO169" s="113"/>
      <c r="PPP169" s="113"/>
      <c r="PPQ169" s="113"/>
      <c r="PPR169" s="113"/>
      <c r="PPS169" s="113"/>
      <c r="PPT169" s="113"/>
      <c r="PPU169" s="113"/>
      <c r="PPV169" s="113"/>
      <c r="PPW169" s="113"/>
      <c r="PPX169" s="113"/>
      <c r="PPY169" s="113"/>
      <c r="PPZ169" s="113"/>
      <c r="PQA169" s="113"/>
      <c r="PQB169" s="113"/>
      <c r="PQC169" s="113"/>
      <c r="PQD169" s="113"/>
      <c r="PQE169" s="113"/>
      <c r="PQF169" s="113"/>
      <c r="PQG169" s="113"/>
      <c r="PQH169" s="113"/>
      <c r="PQI169" s="113"/>
      <c r="PQJ169" s="113"/>
      <c r="PQK169" s="113"/>
      <c r="PQL169" s="113"/>
      <c r="PQM169" s="113"/>
      <c r="PQN169" s="113"/>
      <c r="PQO169" s="113"/>
      <c r="PQP169" s="113"/>
      <c r="PQQ169" s="113"/>
      <c r="PQR169" s="113"/>
      <c r="PQS169" s="113"/>
      <c r="PQT169" s="113"/>
      <c r="PQU169" s="113"/>
      <c r="PQV169" s="113"/>
      <c r="PQW169" s="113"/>
      <c r="PQX169" s="113"/>
      <c r="PQY169" s="113"/>
      <c r="PQZ169" s="113"/>
      <c r="PRA169" s="113"/>
      <c r="PRB169" s="113"/>
      <c r="PRC169" s="113"/>
      <c r="PRD169" s="113"/>
      <c r="PRE169" s="113"/>
      <c r="PRF169" s="113"/>
      <c r="PRG169" s="113"/>
      <c r="PRH169" s="113"/>
      <c r="PRI169" s="113"/>
      <c r="PRJ169" s="113"/>
      <c r="PRK169" s="113"/>
      <c r="PRL169" s="113"/>
      <c r="PRM169" s="113"/>
      <c r="PRN169" s="113"/>
      <c r="PRO169" s="113"/>
      <c r="PRP169" s="113"/>
      <c r="PRQ169" s="113"/>
      <c r="PRR169" s="113"/>
      <c r="PRS169" s="113"/>
      <c r="PRT169" s="113"/>
      <c r="PRU169" s="113"/>
      <c r="PRV169" s="113"/>
      <c r="PRW169" s="113"/>
      <c r="PRX169" s="113"/>
      <c r="PRY169" s="113"/>
      <c r="PRZ169" s="113"/>
      <c r="PSA169" s="113"/>
      <c r="PSB169" s="113"/>
      <c r="PSC169" s="113"/>
      <c r="PSD169" s="113"/>
      <c r="PSE169" s="113"/>
      <c r="PSF169" s="113"/>
      <c r="PSG169" s="113"/>
      <c r="PSH169" s="113"/>
      <c r="PSI169" s="113"/>
      <c r="PSJ169" s="113"/>
      <c r="PSK169" s="113"/>
      <c r="PSL169" s="113"/>
      <c r="PSM169" s="113"/>
      <c r="PSN169" s="113"/>
      <c r="PSO169" s="113"/>
      <c r="PSP169" s="113"/>
      <c r="PSQ169" s="113"/>
      <c r="PSR169" s="113"/>
      <c r="PSS169" s="113"/>
      <c r="PST169" s="113"/>
      <c r="PSU169" s="113"/>
      <c r="PSV169" s="113"/>
      <c r="PSW169" s="113"/>
      <c r="PSX169" s="113"/>
      <c r="PSY169" s="113"/>
      <c r="PSZ169" s="113"/>
      <c r="PTA169" s="113"/>
      <c r="PTB169" s="113"/>
      <c r="PTC169" s="113"/>
      <c r="PTD169" s="113"/>
      <c r="PTE169" s="113"/>
      <c r="PTF169" s="113"/>
      <c r="PTG169" s="113"/>
      <c r="PTH169" s="113"/>
      <c r="PTI169" s="113"/>
      <c r="PTJ169" s="113"/>
      <c r="PTK169" s="113"/>
      <c r="PTL169" s="113"/>
      <c r="PTM169" s="113"/>
      <c r="PTN169" s="113"/>
      <c r="PTO169" s="113"/>
      <c r="PTP169" s="113"/>
      <c r="PTQ169" s="113"/>
      <c r="PTR169" s="113"/>
      <c r="PTS169" s="113"/>
      <c r="PTT169" s="113"/>
      <c r="PTU169" s="113"/>
      <c r="PTV169" s="113"/>
      <c r="PTW169" s="113"/>
      <c r="PTX169" s="113"/>
      <c r="PTY169" s="113"/>
      <c r="PTZ169" s="113"/>
      <c r="PUA169" s="113"/>
      <c r="PUB169" s="113"/>
      <c r="PUC169" s="113"/>
      <c r="PUD169" s="113"/>
      <c r="PUE169" s="113"/>
      <c r="PUF169" s="113"/>
      <c r="PUG169" s="113"/>
      <c r="PUH169" s="113"/>
      <c r="PUI169" s="113"/>
      <c r="PUJ169" s="113"/>
      <c r="PUK169" s="113"/>
      <c r="PUL169" s="113"/>
      <c r="PUM169" s="113"/>
      <c r="PUN169" s="113"/>
      <c r="PUO169" s="113"/>
      <c r="PUP169" s="113"/>
      <c r="PUQ169" s="113"/>
      <c r="PUR169" s="113"/>
      <c r="PUS169" s="113"/>
      <c r="PUT169" s="113"/>
      <c r="PUU169" s="113"/>
      <c r="PUV169" s="113"/>
      <c r="PUW169" s="113"/>
      <c r="PUX169" s="113"/>
      <c r="PUY169" s="113"/>
      <c r="PUZ169" s="113"/>
      <c r="PVA169" s="113"/>
      <c r="PVB169" s="113"/>
      <c r="PVC169" s="113"/>
      <c r="PVD169" s="113"/>
      <c r="PVE169" s="113"/>
      <c r="PVF169" s="113"/>
      <c r="PVG169" s="113"/>
      <c r="PVH169" s="113"/>
      <c r="PVI169" s="113"/>
      <c r="PVJ169" s="113"/>
      <c r="PVK169" s="113"/>
      <c r="PVL169" s="113"/>
      <c r="PVM169" s="113"/>
      <c r="PVN169" s="113"/>
      <c r="PVO169" s="113"/>
      <c r="PVP169" s="113"/>
      <c r="PVQ169" s="113"/>
      <c r="PVR169" s="113"/>
      <c r="PVS169" s="113"/>
      <c r="PVT169" s="113"/>
      <c r="PVU169" s="113"/>
      <c r="PVV169" s="113"/>
      <c r="PVW169" s="113"/>
      <c r="PVX169" s="113"/>
      <c r="PVY169" s="113"/>
      <c r="PVZ169" s="113"/>
      <c r="PWA169" s="113"/>
      <c r="PWB169" s="113"/>
      <c r="PWC169" s="113"/>
      <c r="PWD169" s="113"/>
      <c r="PWE169" s="113"/>
      <c r="PWF169" s="113"/>
      <c r="PWG169" s="113"/>
      <c r="PWH169" s="113"/>
      <c r="PWI169" s="113"/>
      <c r="PWJ169" s="113"/>
      <c r="PWK169" s="113"/>
      <c r="PWL169" s="113"/>
      <c r="PWM169" s="113"/>
      <c r="PWN169" s="113"/>
      <c r="PWO169" s="113"/>
      <c r="PWP169" s="113"/>
      <c r="PWQ169" s="113"/>
      <c r="PWR169" s="113"/>
      <c r="PWS169" s="113"/>
      <c r="PWT169" s="113"/>
      <c r="PWU169" s="113"/>
      <c r="PWV169" s="113"/>
      <c r="PWW169" s="113"/>
      <c r="PWX169" s="113"/>
      <c r="PWY169" s="113"/>
      <c r="PWZ169" s="113"/>
      <c r="PXA169" s="113"/>
      <c r="PXB169" s="113"/>
      <c r="PXC169" s="113"/>
      <c r="PXD169" s="113"/>
      <c r="PXE169" s="113"/>
      <c r="PXF169" s="113"/>
      <c r="PXG169" s="113"/>
      <c r="PXH169" s="113"/>
      <c r="PXI169" s="113"/>
      <c r="PXJ169" s="113"/>
      <c r="PXK169" s="113"/>
      <c r="PXL169" s="113"/>
      <c r="PXM169" s="113"/>
      <c r="PXN169" s="113"/>
      <c r="PXO169" s="113"/>
      <c r="PXP169" s="113"/>
      <c r="PXQ169" s="113"/>
      <c r="PXR169" s="113"/>
      <c r="PXS169" s="113"/>
      <c r="PXT169" s="113"/>
      <c r="PXU169" s="113"/>
      <c r="PXV169" s="113"/>
      <c r="PXW169" s="113"/>
      <c r="PXX169" s="113"/>
      <c r="PXY169" s="113"/>
      <c r="PXZ169" s="113"/>
      <c r="PYA169" s="113"/>
      <c r="PYB169" s="113"/>
      <c r="PYC169" s="113"/>
      <c r="PYD169" s="113"/>
      <c r="PYE169" s="113"/>
      <c r="PYF169" s="113"/>
      <c r="PYG169" s="113"/>
      <c r="PYH169" s="113"/>
      <c r="PYI169" s="113"/>
      <c r="PYJ169" s="113"/>
      <c r="PYK169" s="113"/>
      <c r="PYL169" s="113"/>
      <c r="PYM169" s="113"/>
      <c r="PYN169" s="113"/>
      <c r="PYO169" s="113"/>
      <c r="PYP169" s="113"/>
      <c r="PYQ169" s="113"/>
      <c r="PYR169" s="113"/>
      <c r="PYS169" s="113"/>
      <c r="PYT169" s="113"/>
      <c r="PYU169" s="113"/>
      <c r="PYV169" s="113"/>
      <c r="PYW169" s="113"/>
      <c r="PYX169" s="113"/>
      <c r="PYY169" s="113"/>
      <c r="PYZ169" s="113"/>
      <c r="PZA169" s="113"/>
      <c r="PZB169" s="113"/>
      <c r="PZC169" s="113"/>
      <c r="PZD169" s="113"/>
      <c r="PZE169" s="113"/>
      <c r="PZF169" s="113"/>
      <c r="PZG169" s="113"/>
      <c r="PZH169" s="113"/>
      <c r="PZI169" s="113"/>
      <c r="PZJ169" s="113"/>
      <c r="PZK169" s="113"/>
      <c r="PZL169" s="113"/>
      <c r="PZM169" s="113"/>
      <c r="PZN169" s="113"/>
      <c r="PZO169" s="113"/>
      <c r="PZP169" s="113"/>
      <c r="PZQ169" s="113"/>
      <c r="PZR169" s="113"/>
      <c r="PZS169" s="113"/>
      <c r="PZT169" s="113"/>
      <c r="PZU169" s="113"/>
      <c r="PZV169" s="113"/>
      <c r="PZW169" s="113"/>
      <c r="PZX169" s="113"/>
      <c r="PZY169" s="113"/>
      <c r="PZZ169" s="113"/>
      <c r="QAA169" s="113"/>
      <c r="QAB169" s="113"/>
      <c r="QAC169" s="113"/>
      <c r="QAD169" s="113"/>
      <c r="QAE169" s="113"/>
      <c r="QAF169" s="113"/>
      <c r="QAG169" s="113"/>
      <c r="QAH169" s="113"/>
      <c r="QAI169" s="113"/>
      <c r="QAJ169" s="113"/>
      <c r="QAK169" s="113"/>
      <c r="QAL169" s="113"/>
      <c r="QAM169" s="113"/>
      <c r="QAN169" s="113"/>
      <c r="QAO169" s="113"/>
      <c r="QAP169" s="113"/>
      <c r="QAQ169" s="113"/>
      <c r="QAR169" s="113"/>
      <c r="QAS169" s="113"/>
      <c r="QAT169" s="113"/>
      <c r="QAU169" s="113"/>
      <c r="QAV169" s="113"/>
      <c r="QAW169" s="113"/>
      <c r="QAX169" s="113"/>
      <c r="QAY169" s="113"/>
      <c r="QAZ169" s="113"/>
      <c r="QBA169" s="113"/>
      <c r="QBB169" s="113"/>
      <c r="QBC169" s="113"/>
      <c r="QBD169" s="113"/>
      <c r="QBE169" s="113"/>
      <c r="QBF169" s="113"/>
      <c r="QBG169" s="113"/>
      <c r="QBH169" s="113"/>
      <c r="QBI169" s="113"/>
      <c r="QBJ169" s="113"/>
      <c r="QBK169" s="113"/>
      <c r="QBL169" s="113"/>
      <c r="QBM169" s="113"/>
      <c r="QBN169" s="113"/>
      <c r="QBO169" s="113"/>
      <c r="QBP169" s="113"/>
      <c r="QBQ169" s="113"/>
      <c r="QBR169" s="113"/>
      <c r="QBS169" s="113"/>
      <c r="QBT169" s="113"/>
      <c r="QBU169" s="113"/>
      <c r="QBV169" s="113"/>
      <c r="QBW169" s="113"/>
      <c r="QBX169" s="113"/>
      <c r="QBY169" s="113"/>
      <c r="QBZ169" s="113"/>
      <c r="QCA169" s="113"/>
      <c r="QCB169" s="113"/>
      <c r="QCC169" s="113"/>
      <c r="QCD169" s="113"/>
      <c r="QCE169" s="113"/>
      <c r="QCF169" s="113"/>
      <c r="QCG169" s="113"/>
      <c r="QCH169" s="113"/>
      <c r="QCI169" s="113"/>
      <c r="QCJ169" s="113"/>
      <c r="QCK169" s="113"/>
      <c r="QCL169" s="113"/>
      <c r="QCM169" s="113"/>
      <c r="QCN169" s="113"/>
      <c r="QCO169" s="113"/>
      <c r="QCP169" s="113"/>
      <c r="QCQ169" s="113"/>
      <c r="QCR169" s="113"/>
      <c r="QCS169" s="113"/>
      <c r="QCT169" s="113"/>
      <c r="QCU169" s="113"/>
      <c r="QCV169" s="113"/>
      <c r="QCW169" s="113"/>
      <c r="QCX169" s="113"/>
      <c r="QCY169" s="113"/>
      <c r="QCZ169" s="113"/>
      <c r="QDA169" s="113"/>
      <c r="QDB169" s="113"/>
      <c r="QDC169" s="113"/>
      <c r="QDD169" s="113"/>
      <c r="QDE169" s="113"/>
      <c r="QDF169" s="113"/>
      <c r="QDG169" s="113"/>
      <c r="QDH169" s="113"/>
      <c r="QDI169" s="113"/>
      <c r="QDJ169" s="113"/>
      <c r="QDK169" s="113"/>
      <c r="QDL169" s="113"/>
      <c r="QDM169" s="113"/>
      <c r="QDN169" s="113"/>
      <c r="QDO169" s="113"/>
      <c r="QDP169" s="113"/>
      <c r="QDQ169" s="113"/>
      <c r="QDR169" s="113"/>
      <c r="QDS169" s="113"/>
      <c r="QDT169" s="113"/>
      <c r="QDU169" s="113"/>
      <c r="QDV169" s="113"/>
      <c r="QDW169" s="113"/>
      <c r="QDX169" s="113"/>
      <c r="QDY169" s="113"/>
      <c r="QDZ169" s="113"/>
      <c r="QEA169" s="113"/>
      <c r="QEB169" s="113"/>
      <c r="QEC169" s="113"/>
      <c r="QED169" s="113"/>
      <c r="QEE169" s="113"/>
      <c r="QEF169" s="113"/>
      <c r="QEG169" s="113"/>
      <c r="QEH169" s="113"/>
      <c r="QEI169" s="113"/>
      <c r="QEJ169" s="113"/>
      <c r="QEK169" s="113"/>
      <c r="QEL169" s="113"/>
      <c r="QEM169" s="113"/>
      <c r="QEN169" s="113"/>
      <c r="QEO169" s="113"/>
      <c r="QEP169" s="113"/>
      <c r="QEQ169" s="113"/>
      <c r="QER169" s="113"/>
      <c r="QES169" s="113"/>
      <c r="QET169" s="113"/>
      <c r="QEU169" s="113"/>
      <c r="QEV169" s="113"/>
      <c r="QEW169" s="113"/>
      <c r="QEX169" s="113"/>
      <c r="QEY169" s="113"/>
      <c r="QEZ169" s="113"/>
      <c r="QFA169" s="113"/>
      <c r="QFB169" s="113"/>
      <c r="QFC169" s="113"/>
      <c r="QFD169" s="113"/>
      <c r="QFE169" s="113"/>
      <c r="QFF169" s="113"/>
      <c r="QFG169" s="113"/>
      <c r="QFH169" s="113"/>
      <c r="QFI169" s="113"/>
      <c r="QFJ169" s="113"/>
      <c r="QFK169" s="113"/>
      <c r="QFL169" s="113"/>
      <c r="QFM169" s="113"/>
      <c r="QFN169" s="113"/>
      <c r="QFO169" s="113"/>
      <c r="QFP169" s="113"/>
      <c r="QFQ169" s="113"/>
      <c r="QFR169" s="113"/>
      <c r="QFS169" s="113"/>
      <c r="QFT169" s="113"/>
      <c r="QFU169" s="113"/>
      <c r="QFV169" s="113"/>
      <c r="QFW169" s="113"/>
      <c r="QFX169" s="113"/>
      <c r="QFY169" s="113"/>
      <c r="QFZ169" s="113"/>
      <c r="QGA169" s="113"/>
      <c r="QGB169" s="113"/>
      <c r="QGC169" s="113"/>
      <c r="QGD169" s="113"/>
      <c r="QGE169" s="113"/>
      <c r="QGF169" s="113"/>
      <c r="QGG169" s="113"/>
      <c r="QGH169" s="113"/>
      <c r="QGI169" s="113"/>
      <c r="QGJ169" s="113"/>
      <c r="QGK169" s="113"/>
      <c r="QGL169" s="113"/>
      <c r="QGM169" s="113"/>
      <c r="QGN169" s="113"/>
      <c r="QGO169" s="113"/>
      <c r="QGP169" s="113"/>
      <c r="QGQ169" s="113"/>
      <c r="QGR169" s="113"/>
      <c r="QGS169" s="113"/>
      <c r="QGT169" s="113"/>
      <c r="QGU169" s="113"/>
      <c r="QGV169" s="113"/>
      <c r="QGW169" s="113"/>
      <c r="QGX169" s="113"/>
      <c r="QGY169" s="113"/>
      <c r="QGZ169" s="113"/>
      <c r="QHA169" s="113"/>
      <c r="QHB169" s="113"/>
      <c r="QHC169" s="113"/>
      <c r="QHD169" s="113"/>
      <c r="QHE169" s="113"/>
      <c r="QHF169" s="113"/>
      <c r="QHG169" s="113"/>
      <c r="QHH169" s="113"/>
      <c r="QHI169" s="113"/>
      <c r="QHJ169" s="113"/>
      <c r="QHK169" s="113"/>
      <c r="QHL169" s="113"/>
      <c r="QHM169" s="113"/>
      <c r="QHN169" s="113"/>
      <c r="QHO169" s="113"/>
      <c r="QHP169" s="113"/>
      <c r="QHQ169" s="113"/>
      <c r="QHR169" s="113"/>
      <c r="QHS169" s="113"/>
      <c r="QHT169" s="113"/>
      <c r="QHU169" s="113"/>
      <c r="QHV169" s="113"/>
      <c r="QHW169" s="113"/>
      <c r="QHX169" s="113"/>
      <c r="QHY169" s="113"/>
      <c r="QHZ169" s="113"/>
      <c r="QIA169" s="113"/>
      <c r="QIB169" s="113"/>
      <c r="QIC169" s="113"/>
      <c r="QID169" s="113"/>
      <c r="QIE169" s="113"/>
      <c r="QIF169" s="113"/>
      <c r="QIG169" s="113"/>
      <c r="QIH169" s="113"/>
      <c r="QII169" s="113"/>
      <c r="QIJ169" s="113"/>
      <c r="QIK169" s="113"/>
      <c r="QIL169" s="113"/>
      <c r="QIM169" s="113"/>
      <c r="QIN169" s="113"/>
      <c r="QIO169" s="113"/>
      <c r="QIP169" s="113"/>
      <c r="QIQ169" s="113"/>
      <c r="QIR169" s="113"/>
      <c r="QIS169" s="113"/>
      <c r="QIT169" s="113"/>
      <c r="QIU169" s="113"/>
      <c r="QIV169" s="113"/>
      <c r="QIW169" s="113"/>
      <c r="QIX169" s="113"/>
      <c r="QIY169" s="113"/>
      <c r="QIZ169" s="113"/>
      <c r="QJA169" s="113"/>
      <c r="QJB169" s="113"/>
      <c r="QJC169" s="113"/>
      <c r="QJD169" s="113"/>
      <c r="QJE169" s="113"/>
      <c r="QJF169" s="113"/>
      <c r="QJG169" s="113"/>
      <c r="QJH169" s="113"/>
      <c r="QJI169" s="113"/>
      <c r="QJJ169" s="113"/>
      <c r="QJK169" s="113"/>
      <c r="QJL169" s="113"/>
      <c r="QJM169" s="113"/>
      <c r="QJN169" s="113"/>
      <c r="QJO169" s="113"/>
      <c r="QJP169" s="113"/>
      <c r="QJQ169" s="113"/>
      <c r="QJR169" s="113"/>
      <c r="QJS169" s="113"/>
      <c r="QJT169" s="113"/>
      <c r="QJU169" s="113"/>
      <c r="QJV169" s="113"/>
      <c r="QJW169" s="113"/>
      <c r="QJX169" s="113"/>
      <c r="QJY169" s="113"/>
      <c r="QJZ169" s="113"/>
      <c r="QKA169" s="113"/>
      <c r="QKB169" s="113"/>
      <c r="QKC169" s="113"/>
      <c r="QKD169" s="113"/>
      <c r="QKE169" s="113"/>
      <c r="QKF169" s="113"/>
      <c r="QKG169" s="113"/>
      <c r="QKH169" s="113"/>
      <c r="QKI169" s="113"/>
      <c r="QKJ169" s="113"/>
      <c r="QKK169" s="113"/>
      <c r="QKL169" s="113"/>
      <c r="QKM169" s="113"/>
      <c r="QKN169" s="113"/>
      <c r="QKO169" s="113"/>
      <c r="QKP169" s="113"/>
      <c r="QKQ169" s="113"/>
      <c r="QKR169" s="113"/>
      <c r="QKS169" s="113"/>
      <c r="QKT169" s="113"/>
      <c r="QKU169" s="113"/>
      <c r="QKV169" s="113"/>
      <c r="QKW169" s="113"/>
      <c r="QKX169" s="113"/>
      <c r="QKY169" s="113"/>
      <c r="QKZ169" s="113"/>
      <c r="QLA169" s="113"/>
      <c r="QLB169" s="113"/>
      <c r="QLC169" s="113"/>
      <c r="QLD169" s="113"/>
      <c r="QLE169" s="113"/>
      <c r="QLF169" s="113"/>
      <c r="QLG169" s="113"/>
      <c r="QLH169" s="113"/>
      <c r="QLI169" s="113"/>
      <c r="QLJ169" s="113"/>
      <c r="QLK169" s="113"/>
      <c r="QLL169" s="113"/>
      <c r="QLM169" s="113"/>
      <c r="QLN169" s="113"/>
      <c r="QLO169" s="113"/>
      <c r="QLP169" s="113"/>
      <c r="QLQ169" s="113"/>
      <c r="QLR169" s="113"/>
      <c r="QLS169" s="113"/>
      <c r="QLT169" s="113"/>
      <c r="QLU169" s="113"/>
      <c r="QLV169" s="113"/>
      <c r="QLW169" s="113"/>
      <c r="QLX169" s="113"/>
      <c r="QLY169" s="113"/>
      <c r="QLZ169" s="113"/>
      <c r="QMA169" s="113"/>
      <c r="QMB169" s="113"/>
      <c r="QMC169" s="113"/>
      <c r="QMD169" s="113"/>
      <c r="QME169" s="113"/>
      <c r="QMF169" s="113"/>
      <c r="QMG169" s="113"/>
      <c r="QMH169" s="113"/>
      <c r="QMI169" s="113"/>
      <c r="QMJ169" s="113"/>
      <c r="QMK169" s="113"/>
      <c r="QML169" s="113"/>
      <c r="QMM169" s="113"/>
      <c r="QMN169" s="113"/>
      <c r="QMO169" s="113"/>
      <c r="QMP169" s="113"/>
      <c r="QMQ169" s="113"/>
      <c r="QMR169" s="113"/>
      <c r="QMS169" s="113"/>
      <c r="QMT169" s="113"/>
      <c r="QMU169" s="113"/>
      <c r="QMV169" s="113"/>
      <c r="QMW169" s="113"/>
      <c r="QMX169" s="113"/>
      <c r="QMY169" s="113"/>
      <c r="QMZ169" s="113"/>
      <c r="QNA169" s="113"/>
      <c r="QNB169" s="113"/>
      <c r="QNC169" s="113"/>
      <c r="QND169" s="113"/>
      <c r="QNE169" s="113"/>
      <c r="QNF169" s="113"/>
      <c r="QNG169" s="113"/>
      <c r="QNH169" s="113"/>
      <c r="QNI169" s="113"/>
      <c r="QNJ169" s="113"/>
      <c r="QNK169" s="113"/>
      <c r="QNL169" s="113"/>
      <c r="QNM169" s="113"/>
      <c r="QNN169" s="113"/>
      <c r="QNO169" s="113"/>
      <c r="QNP169" s="113"/>
      <c r="QNQ169" s="113"/>
      <c r="QNR169" s="113"/>
      <c r="QNS169" s="113"/>
      <c r="QNT169" s="113"/>
      <c r="QNU169" s="113"/>
      <c r="QNV169" s="113"/>
      <c r="QNW169" s="113"/>
      <c r="QNX169" s="113"/>
      <c r="QNY169" s="113"/>
      <c r="QNZ169" s="113"/>
      <c r="QOA169" s="113"/>
      <c r="QOB169" s="113"/>
      <c r="QOC169" s="113"/>
      <c r="QOD169" s="113"/>
      <c r="QOE169" s="113"/>
      <c r="QOF169" s="113"/>
      <c r="QOG169" s="113"/>
      <c r="QOH169" s="113"/>
      <c r="QOI169" s="113"/>
      <c r="QOJ169" s="113"/>
      <c r="QOK169" s="113"/>
      <c r="QOL169" s="113"/>
      <c r="QOM169" s="113"/>
      <c r="QON169" s="113"/>
      <c r="QOO169" s="113"/>
      <c r="QOP169" s="113"/>
      <c r="QOQ169" s="113"/>
      <c r="QOR169" s="113"/>
      <c r="QOS169" s="113"/>
      <c r="QOT169" s="113"/>
      <c r="QOU169" s="113"/>
      <c r="QOV169" s="113"/>
      <c r="QOW169" s="113"/>
      <c r="QOX169" s="113"/>
      <c r="QOY169" s="113"/>
      <c r="QOZ169" s="113"/>
      <c r="QPA169" s="113"/>
      <c r="QPB169" s="113"/>
      <c r="QPC169" s="113"/>
      <c r="QPD169" s="113"/>
      <c r="QPE169" s="113"/>
      <c r="QPF169" s="113"/>
      <c r="QPG169" s="113"/>
      <c r="QPH169" s="113"/>
      <c r="QPI169" s="113"/>
      <c r="QPJ169" s="113"/>
      <c r="QPK169" s="113"/>
      <c r="QPL169" s="113"/>
      <c r="QPM169" s="113"/>
      <c r="QPN169" s="113"/>
      <c r="QPO169" s="113"/>
      <c r="QPP169" s="113"/>
      <c r="QPQ169" s="113"/>
      <c r="QPR169" s="113"/>
      <c r="QPS169" s="113"/>
      <c r="QPT169" s="113"/>
      <c r="QPU169" s="113"/>
      <c r="QPV169" s="113"/>
      <c r="QPW169" s="113"/>
      <c r="QPX169" s="113"/>
      <c r="QPY169" s="113"/>
      <c r="QPZ169" s="113"/>
      <c r="QQA169" s="113"/>
      <c r="QQB169" s="113"/>
      <c r="QQC169" s="113"/>
      <c r="QQD169" s="113"/>
      <c r="QQE169" s="113"/>
      <c r="QQF169" s="113"/>
      <c r="QQG169" s="113"/>
      <c r="QQH169" s="113"/>
      <c r="QQI169" s="113"/>
      <c r="QQJ169" s="113"/>
      <c r="QQK169" s="113"/>
      <c r="QQL169" s="113"/>
      <c r="QQM169" s="113"/>
      <c r="QQN169" s="113"/>
      <c r="QQO169" s="113"/>
      <c r="QQP169" s="113"/>
      <c r="QQQ169" s="113"/>
      <c r="QQR169" s="113"/>
      <c r="QQS169" s="113"/>
      <c r="QQT169" s="113"/>
      <c r="QQU169" s="113"/>
      <c r="QQV169" s="113"/>
      <c r="QQW169" s="113"/>
      <c r="QQX169" s="113"/>
      <c r="QQY169" s="113"/>
      <c r="QQZ169" s="113"/>
      <c r="QRA169" s="113"/>
      <c r="QRB169" s="113"/>
      <c r="QRC169" s="113"/>
      <c r="QRD169" s="113"/>
      <c r="QRE169" s="113"/>
      <c r="QRF169" s="113"/>
      <c r="QRG169" s="113"/>
      <c r="QRH169" s="113"/>
      <c r="QRI169" s="113"/>
      <c r="QRJ169" s="113"/>
      <c r="QRK169" s="113"/>
      <c r="QRL169" s="113"/>
      <c r="QRM169" s="113"/>
      <c r="QRN169" s="113"/>
      <c r="QRO169" s="113"/>
      <c r="QRP169" s="113"/>
      <c r="QRQ169" s="113"/>
      <c r="QRR169" s="113"/>
      <c r="QRS169" s="113"/>
      <c r="QRT169" s="113"/>
      <c r="QRU169" s="113"/>
      <c r="QRV169" s="113"/>
      <c r="QRW169" s="113"/>
      <c r="QRX169" s="113"/>
      <c r="QRY169" s="113"/>
      <c r="QRZ169" s="113"/>
      <c r="QSA169" s="113"/>
      <c r="QSB169" s="113"/>
      <c r="QSC169" s="113"/>
      <c r="QSD169" s="113"/>
      <c r="QSE169" s="113"/>
      <c r="QSF169" s="113"/>
      <c r="QSG169" s="113"/>
      <c r="QSH169" s="113"/>
      <c r="QSI169" s="113"/>
      <c r="QSJ169" s="113"/>
      <c r="QSK169" s="113"/>
      <c r="QSL169" s="113"/>
      <c r="QSM169" s="113"/>
      <c r="QSN169" s="113"/>
      <c r="QSO169" s="113"/>
      <c r="QSP169" s="113"/>
      <c r="QSQ169" s="113"/>
      <c r="QSR169" s="113"/>
      <c r="QSS169" s="113"/>
      <c r="QST169" s="113"/>
      <c r="QSU169" s="113"/>
      <c r="QSV169" s="113"/>
      <c r="QSW169" s="113"/>
      <c r="QSX169" s="113"/>
      <c r="QSY169" s="113"/>
      <c r="QSZ169" s="113"/>
      <c r="QTA169" s="113"/>
      <c r="QTB169" s="113"/>
      <c r="QTC169" s="113"/>
      <c r="QTD169" s="113"/>
      <c r="QTE169" s="113"/>
      <c r="QTF169" s="113"/>
      <c r="QTG169" s="113"/>
      <c r="QTH169" s="113"/>
      <c r="QTI169" s="113"/>
      <c r="QTJ169" s="113"/>
      <c r="QTK169" s="113"/>
      <c r="QTL169" s="113"/>
      <c r="QTM169" s="113"/>
      <c r="QTN169" s="113"/>
      <c r="QTO169" s="113"/>
      <c r="QTP169" s="113"/>
      <c r="QTQ169" s="113"/>
      <c r="QTR169" s="113"/>
      <c r="QTS169" s="113"/>
      <c r="QTT169" s="113"/>
      <c r="QTU169" s="113"/>
      <c r="QTV169" s="113"/>
      <c r="QTW169" s="113"/>
      <c r="QTX169" s="113"/>
      <c r="QTY169" s="113"/>
      <c r="QTZ169" s="113"/>
      <c r="QUA169" s="113"/>
      <c r="QUB169" s="113"/>
      <c r="QUC169" s="113"/>
      <c r="QUD169" s="113"/>
      <c r="QUE169" s="113"/>
      <c r="QUF169" s="113"/>
      <c r="QUG169" s="113"/>
      <c r="QUH169" s="113"/>
      <c r="QUI169" s="113"/>
      <c r="QUJ169" s="113"/>
      <c r="QUK169" s="113"/>
      <c r="QUL169" s="113"/>
      <c r="QUM169" s="113"/>
      <c r="QUN169" s="113"/>
      <c r="QUO169" s="113"/>
      <c r="QUP169" s="113"/>
      <c r="QUQ169" s="113"/>
      <c r="QUR169" s="113"/>
      <c r="QUS169" s="113"/>
      <c r="QUT169" s="113"/>
      <c r="QUU169" s="113"/>
      <c r="QUV169" s="113"/>
      <c r="QUW169" s="113"/>
      <c r="QUX169" s="113"/>
      <c r="QUY169" s="113"/>
      <c r="QUZ169" s="113"/>
      <c r="QVA169" s="113"/>
      <c r="QVB169" s="113"/>
      <c r="QVC169" s="113"/>
      <c r="QVD169" s="113"/>
      <c r="QVE169" s="113"/>
      <c r="QVF169" s="113"/>
      <c r="QVG169" s="113"/>
      <c r="QVH169" s="113"/>
      <c r="QVI169" s="113"/>
      <c r="QVJ169" s="113"/>
      <c r="QVK169" s="113"/>
      <c r="QVL169" s="113"/>
      <c r="QVM169" s="113"/>
      <c r="QVN169" s="113"/>
      <c r="QVO169" s="113"/>
      <c r="QVP169" s="113"/>
      <c r="QVQ169" s="113"/>
      <c r="QVR169" s="113"/>
      <c r="QVS169" s="113"/>
      <c r="QVT169" s="113"/>
      <c r="QVU169" s="113"/>
      <c r="QVV169" s="113"/>
      <c r="QVW169" s="113"/>
      <c r="QVX169" s="113"/>
      <c r="QVY169" s="113"/>
      <c r="QVZ169" s="113"/>
      <c r="QWA169" s="113"/>
      <c r="QWB169" s="113"/>
      <c r="QWC169" s="113"/>
      <c r="QWD169" s="113"/>
      <c r="QWE169" s="113"/>
      <c r="QWF169" s="113"/>
      <c r="QWG169" s="113"/>
      <c r="QWH169" s="113"/>
      <c r="QWI169" s="113"/>
      <c r="QWJ169" s="113"/>
      <c r="QWK169" s="113"/>
      <c r="QWL169" s="113"/>
      <c r="QWM169" s="113"/>
      <c r="QWN169" s="113"/>
      <c r="QWO169" s="113"/>
      <c r="QWP169" s="113"/>
      <c r="QWQ169" s="113"/>
      <c r="QWR169" s="113"/>
      <c r="QWS169" s="113"/>
      <c r="QWT169" s="113"/>
      <c r="QWU169" s="113"/>
      <c r="QWV169" s="113"/>
      <c r="QWW169" s="113"/>
      <c r="QWX169" s="113"/>
      <c r="QWY169" s="113"/>
      <c r="QWZ169" s="113"/>
      <c r="QXA169" s="113"/>
      <c r="QXB169" s="113"/>
      <c r="QXC169" s="113"/>
      <c r="QXD169" s="113"/>
      <c r="QXE169" s="113"/>
      <c r="QXF169" s="113"/>
      <c r="QXG169" s="113"/>
      <c r="QXH169" s="113"/>
      <c r="QXI169" s="113"/>
      <c r="QXJ169" s="113"/>
      <c r="QXK169" s="113"/>
      <c r="QXL169" s="113"/>
      <c r="QXM169" s="113"/>
      <c r="QXN169" s="113"/>
      <c r="QXO169" s="113"/>
      <c r="QXP169" s="113"/>
      <c r="QXQ169" s="113"/>
      <c r="QXR169" s="113"/>
      <c r="QXS169" s="113"/>
      <c r="QXT169" s="113"/>
      <c r="QXU169" s="113"/>
      <c r="QXV169" s="113"/>
      <c r="QXW169" s="113"/>
      <c r="QXX169" s="113"/>
      <c r="QXY169" s="113"/>
      <c r="QXZ169" s="113"/>
      <c r="QYA169" s="113"/>
      <c r="QYB169" s="113"/>
      <c r="QYC169" s="113"/>
      <c r="QYD169" s="113"/>
      <c r="QYE169" s="113"/>
      <c r="QYF169" s="113"/>
      <c r="QYG169" s="113"/>
      <c r="QYH169" s="113"/>
      <c r="QYI169" s="113"/>
      <c r="QYJ169" s="113"/>
      <c r="QYK169" s="113"/>
      <c r="QYL169" s="113"/>
      <c r="QYM169" s="113"/>
      <c r="QYN169" s="113"/>
      <c r="QYO169" s="113"/>
      <c r="QYP169" s="113"/>
      <c r="QYQ169" s="113"/>
      <c r="QYR169" s="113"/>
      <c r="QYS169" s="113"/>
      <c r="QYT169" s="113"/>
      <c r="QYU169" s="113"/>
      <c r="QYV169" s="113"/>
      <c r="QYW169" s="113"/>
      <c r="QYX169" s="113"/>
      <c r="QYY169" s="113"/>
      <c r="QYZ169" s="113"/>
      <c r="QZA169" s="113"/>
      <c r="QZB169" s="113"/>
      <c r="QZC169" s="113"/>
      <c r="QZD169" s="113"/>
      <c r="QZE169" s="113"/>
      <c r="QZF169" s="113"/>
      <c r="QZG169" s="113"/>
      <c r="QZH169" s="113"/>
      <c r="QZI169" s="113"/>
      <c r="QZJ169" s="113"/>
      <c r="QZK169" s="113"/>
      <c r="QZL169" s="113"/>
      <c r="QZM169" s="113"/>
      <c r="QZN169" s="113"/>
      <c r="QZO169" s="113"/>
      <c r="QZP169" s="113"/>
      <c r="QZQ169" s="113"/>
      <c r="QZR169" s="113"/>
      <c r="QZS169" s="113"/>
      <c r="QZT169" s="113"/>
      <c r="QZU169" s="113"/>
      <c r="QZV169" s="113"/>
      <c r="QZW169" s="113"/>
      <c r="QZX169" s="113"/>
      <c r="QZY169" s="113"/>
      <c r="QZZ169" s="113"/>
      <c r="RAA169" s="113"/>
      <c r="RAB169" s="113"/>
      <c r="RAC169" s="113"/>
      <c r="RAD169" s="113"/>
      <c r="RAE169" s="113"/>
      <c r="RAF169" s="113"/>
      <c r="RAG169" s="113"/>
      <c r="RAH169" s="113"/>
      <c r="RAI169" s="113"/>
      <c r="RAJ169" s="113"/>
      <c r="RAK169" s="113"/>
      <c r="RAL169" s="113"/>
      <c r="RAM169" s="113"/>
      <c r="RAN169" s="113"/>
      <c r="RAO169" s="113"/>
      <c r="RAP169" s="113"/>
      <c r="RAQ169" s="113"/>
      <c r="RAR169" s="113"/>
      <c r="RAS169" s="113"/>
      <c r="RAT169" s="113"/>
      <c r="RAU169" s="113"/>
      <c r="RAV169" s="113"/>
      <c r="RAW169" s="113"/>
      <c r="RAX169" s="113"/>
      <c r="RAY169" s="113"/>
      <c r="RAZ169" s="113"/>
      <c r="RBA169" s="113"/>
      <c r="RBB169" s="113"/>
      <c r="RBC169" s="113"/>
      <c r="RBD169" s="113"/>
      <c r="RBE169" s="113"/>
      <c r="RBF169" s="113"/>
      <c r="RBG169" s="113"/>
      <c r="RBH169" s="113"/>
      <c r="RBI169" s="113"/>
      <c r="RBJ169" s="113"/>
      <c r="RBK169" s="113"/>
      <c r="RBL169" s="113"/>
      <c r="RBM169" s="113"/>
      <c r="RBN169" s="113"/>
      <c r="RBO169" s="113"/>
      <c r="RBP169" s="113"/>
      <c r="RBQ169" s="113"/>
      <c r="RBR169" s="113"/>
      <c r="RBS169" s="113"/>
      <c r="RBT169" s="113"/>
      <c r="RBU169" s="113"/>
      <c r="RBV169" s="113"/>
      <c r="RBW169" s="113"/>
      <c r="RBX169" s="113"/>
      <c r="RBY169" s="113"/>
      <c r="RBZ169" s="113"/>
      <c r="RCA169" s="113"/>
      <c r="RCB169" s="113"/>
      <c r="RCC169" s="113"/>
      <c r="RCD169" s="113"/>
      <c r="RCE169" s="113"/>
      <c r="RCF169" s="113"/>
      <c r="RCG169" s="113"/>
      <c r="RCH169" s="113"/>
      <c r="RCI169" s="113"/>
      <c r="RCJ169" s="113"/>
      <c r="RCK169" s="113"/>
      <c r="RCL169" s="113"/>
      <c r="RCM169" s="113"/>
      <c r="RCN169" s="113"/>
      <c r="RCO169" s="113"/>
      <c r="RCP169" s="113"/>
      <c r="RCQ169" s="113"/>
      <c r="RCR169" s="113"/>
      <c r="RCS169" s="113"/>
      <c r="RCT169" s="113"/>
      <c r="RCU169" s="113"/>
      <c r="RCV169" s="113"/>
      <c r="RCW169" s="113"/>
      <c r="RCX169" s="113"/>
      <c r="RCY169" s="113"/>
      <c r="RCZ169" s="113"/>
      <c r="RDA169" s="113"/>
      <c r="RDB169" s="113"/>
      <c r="RDC169" s="113"/>
      <c r="RDD169" s="113"/>
      <c r="RDE169" s="113"/>
      <c r="RDF169" s="113"/>
      <c r="RDG169" s="113"/>
      <c r="RDH169" s="113"/>
      <c r="RDI169" s="113"/>
      <c r="RDJ169" s="113"/>
      <c r="RDK169" s="113"/>
      <c r="RDL169" s="113"/>
      <c r="RDM169" s="113"/>
      <c r="RDN169" s="113"/>
      <c r="RDO169" s="113"/>
      <c r="RDP169" s="113"/>
      <c r="RDQ169" s="113"/>
      <c r="RDR169" s="113"/>
      <c r="RDS169" s="113"/>
      <c r="RDT169" s="113"/>
      <c r="RDU169" s="113"/>
      <c r="RDV169" s="113"/>
      <c r="RDW169" s="113"/>
      <c r="RDX169" s="113"/>
      <c r="RDY169" s="113"/>
      <c r="RDZ169" s="113"/>
      <c r="REA169" s="113"/>
      <c r="REB169" s="113"/>
      <c r="REC169" s="113"/>
      <c r="RED169" s="113"/>
      <c r="REE169" s="113"/>
      <c r="REF169" s="113"/>
      <c r="REG169" s="113"/>
      <c r="REH169" s="113"/>
      <c r="REI169" s="113"/>
      <c r="REJ169" s="113"/>
      <c r="REK169" s="113"/>
      <c r="REL169" s="113"/>
      <c r="REM169" s="113"/>
      <c r="REN169" s="113"/>
      <c r="REO169" s="113"/>
      <c r="REP169" s="113"/>
      <c r="REQ169" s="113"/>
      <c r="RER169" s="113"/>
      <c r="RES169" s="113"/>
      <c r="RET169" s="113"/>
      <c r="REU169" s="113"/>
      <c r="REV169" s="113"/>
      <c r="REW169" s="113"/>
      <c r="REX169" s="113"/>
      <c r="REY169" s="113"/>
      <c r="REZ169" s="113"/>
      <c r="RFA169" s="113"/>
      <c r="RFB169" s="113"/>
      <c r="RFC169" s="113"/>
      <c r="RFD169" s="113"/>
      <c r="RFE169" s="113"/>
      <c r="RFF169" s="113"/>
      <c r="RFG169" s="113"/>
      <c r="RFH169" s="113"/>
      <c r="RFI169" s="113"/>
      <c r="RFJ169" s="113"/>
      <c r="RFK169" s="113"/>
      <c r="RFL169" s="113"/>
      <c r="RFM169" s="113"/>
      <c r="RFN169" s="113"/>
      <c r="RFO169" s="113"/>
      <c r="RFP169" s="113"/>
      <c r="RFQ169" s="113"/>
      <c r="RFR169" s="113"/>
      <c r="RFS169" s="113"/>
      <c r="RFT169" s="113"/>
      <c r="RFU169" s="113"/>
      <c r="RFV169" s="113"/>
      <c r="RFW169" s="113"/>
      <c r="RFX169" s="113"/>
      <c r="RFY169" s="113"/>
      <c r="RFZ169" s="113"/>
      <c r="RGA169" s="113"/>
      <c r="RGB169" s="113"/>
      <c r="RGC169" s="113"/>
      <c r="RGD169" s="113"/>
      <c r="RGE169" s="113"/>
      <c r="RGF169" s="113"/>
      <c r="RGG169" s="113"/>
      <c r="RGH169" s="113"/>
      <c r="RGI169" s="113"/>
      <c r="RGJ169" s="113"/>
      <c r="RGK169" s="113"/>
      <c r="RGL169" s="113"/>
      <c r="RGM169" s="113"/>
      <c r="RGN169" s="113"/>
      <c r="RGO169" s="113"/>
      <c r="RGP169" s="113"/>
      <c r="RGQ169" s="113"/>
      <c r="RGR169" s="113"/>
      <c r="RGS169" s="113"/>
      <c r="RGT169" s="113"/>
      <c r="RGU169" s="113"/>
      <c r="RGV169" s="113"/>
      <c r="RGW169" s="113"/>
      <c r="RGX169" s="113"/>
      <c r="RGY169" s="113"/>
      <c r="RGZ169" s="113"/>
      <c r="RHA169" s="113"/>
      <c r="RHB169" s="113"/>
      <c r="RHC169" s="113"/>
      <c r="RHD169" s="113"/>
      <c r="RHE169" s="113"/>
      <c r="RHF169" s="113"/>
      <c r="RHG169" s="113"/>
      <c r="RHH169" s="113"/>
      <c r="RHI169" s="113"/>
      <c r="RHJ169" s="113"/>
      <c r="RHK169" s="113"/>
      <c r="RHL169" s="113"/>
      <c r="RHM169" s="113"/>
      <c r="RHN169" s="113"/>
      <c r="RHO169" s="113"/>
      <c r="RHP169" s="113"/>
      <c r="RHQ169" s="113"/>
      <c r="RHR169" s="113"/>
      <c r="RHS169" s="113"/>
      <c r="RHT169" s="113"/>
      <c r="RHU169" s="113"/>
      <c r="RHV169" s="113"/>
      <c r="RHW169" s="113"/>
      <c r="RHX169" s="113"/>
      <c r="RHY169" s="113"/>
      <c r="RHZ169" s="113"/>
      <c r="RIA169" s="113"/>
      <c r="RIB169" s="113"/>
      <c r="RIC169" s="113"/>
      <c r="RID169" s="113"/>
      <c r="RIE169" s="113"/>
      <c r="RIF169" s="113"/>
      <c r="RIG169" s="113"/>
      <c r="RIH169" s="113"/>
      <c r="RII169" s="113"/>
      <c r="RIJ169" s="113"/>
      <c r="RIK169" s="113"/>
      <c r="RIL169" s="113"/>
      <c r="RIM169" s="113"/>
      <c r="RIN169" s="113"/>
      <c r="RIO169" s="113"/>
      <c r="RIP169" s="113"/>
      <c r="RIQ169" s="113"/>
      <c r="RIR169" s="113"/>
      <c r="RIS169" s="113"/>
      <c r="RIT169" s="113"/>
      <c r="RIU169" s="113"/>
      <c r="RIV169" s="113"/>
      <c r="RIW169" s="113"/>
      <c r="RIX169" s="113"/>
      <c r="RIY169" s="113"/>
      <c r="RIZ169" s="113"/>
      <c r="RJA169" s="113"/>
      <c r="RJB169" s="113"/>
      <c r="RJC169" s="113"/>
      <c r="RJD169" s="113"/>
      <c r="RJE169" s="113"/>
      <c r="RJF169" s="113"/>
      <c r="RJG169" s="113"/>
      <c r="RJH169" s="113"/>
      <c r="RJI169" s="113"/>
      <c r="RJJ169" s="113"/>
      <c r="RJK169" s="113"/>
      <c r="RJL169" s="113"/>
      <c r="RJM169" s="113"/>
      <c r="RJN169" s="113"/>
      <c r="RJO169" s="113"/>
      <c r="RJP169" s="113"/>
      <c r="RJQ169" s="113"/>
      <c r="RJR169" s="113"/>
      <c r="RJS169" s="113"/>
      <c r="RJT169" s="113"/>
      <c r="RJU169" s="113"/>
      <c r="RJV169" s="113"/>
      <c r="RJW169" s="113"/>
      <c r="RJX169" s="113"/>
      <c r="RJY169" s="113"/>
      <c r="RJZ169" s="113"/>
      <c r="RKA169" s="113"/>
      <c r="RKB169" s="113"/>
      <c r="RKC169" s="113"/>
      <c r="RKD169" s="113"/>
      <c r="RKE169" s="113"/>
      <c r="RKF169" s="113"/>
      <c r="RKG169" s="113"/>
      <c r="RKH169" s="113"/>
      <c r="RKI169" s="113"/>
      <c r="RKJ169" s="113"/>
      <c r="RKK169" s="113"/>
      <c r="RKL169" s="113"/>
      <c r="RKM169" s="113"/>
      <c r="RKN169" s="113"/>
      <c r="RKO169" s="113"/>
      <c r="RKP169" s="113"/>
      <c r="RKQ169" s="113"/>
      <c r="RKR169" s="113"/>
      <c r="RKS169" s="113"/>
      <c r="RKT169" s="113"/>
      <c r="RKU169" s="113"/>
      <c r="RKV169" s="113"/>
      <c r="RKW169" s="113"/>
      <c r="RKX169" s="113"/>
      <c r="RKY169" s="113"/>
      <c r="RKZ169" s="113"/>
      <c r="RLA169" s="113"/>
      <c r="RLB169" s="113"/>
      <c r="RLC169" s="113"/>
      <c r="RLD169" s="113"/>
      <c r="RLE169" s="113"/>
      <c r="RLF169" s="113"/>
      <c r="RLG169" s="113"/>
      <c r="RLH169" s="113"/>
      <c r="RLI169" s="113"/>
      <c r="RLJ169" s="113"/>
      <c r="RLK169" s="113"/>
      <c r="RLL169" s="113"/>
      <c r="RLM169" s="113"/>
      <c r="RLN169" s="113"/>
      <c r="RLO169" s="113"/>
      <c r="RLP169" s="113"/>
      <c r="RLQ169" s="113"/>
      <c r="RLR169" s="113"/>
      <c r="RLS169" s="113"/>
      <c r="RLT169" s="113"/>
      <c r="RLU169" s="113"/>
      <c r="RLV169" s="113"/>
      <c r="RLW169" s="113"/>
      <c r="RLX169" s="113"/>
      <c r="RLY169" s="113"/>
      <c r="RLZ169" s="113"/>
      <c r="RMA169" s="113"/>
      <c r="RMB169" s="113"/>
      <c r="RMC169" s="113"/>
      <c r="RMD169" s="113"/>
      <c r="RME169" s="113"/>
      <c r="RMF169" s="113"/>
      <c r="RMG169" s="113"/>
      <c r="RMH169" s="113"/>
      <c r="RMI169" s="113"/>
      <c r="RMJ169" s="113"/>
      <c r="RMK169" s="113"/>
      <c r="RML169" s="113"/>
      <c r="RMM169" s="113"/>
      <c r="RMN169" s="113"/>
      <c r="RMO169" s="113"/>
      <c r="RMP169" s="113"/>
      <c r="RMQ169" s="113"/>
      <c r="RMR169" s="113"/>
      <c r="RMS169" s="113"/>
      <c r="RMT169" s="113"/>
      <c r="RMU169" s="113"/>
      <c r="RMV169" s="113"/>
      <c r="RMW169" s="113"/>
      <c r="RMX169" s="113"/>
      <c r="RMY169" s="113"/>
      <c r="RMZ169" s="113"/>
      <c r="RNA169" s="113"/>
      <c r="RNB169" s="113"/>
      <c r="RNC169" s="113"/>
      <c r="RND169" s="113"/>
      <c r="RNE169" s="113"/>
      <c r="RNF169" s="113"/>
      <c r="RNG169" s="113"/>
      <c r="RNH169" s="113"/>
      <c r="RNI169" s="113"/>
      <c r="RNJ169" s="113"/>
      <c r="RNK169" s="113"/>
      <c r="RNL169" s="113"/>
      <c r="RNM169" s="113"/>
      <c r="RNN169" s="113"/>
      <c r="RNO169" s="113"/>
      <c r="RNP169" s="113"/>
      <c r="RNQ169" s="113"/>
      <c r="RNR169" s="113"/>
      <c r="RNS169" s="113"/>
      <c r="RNT169" s="113"/>
      <c r="RNU169" s="113"/>
      <c r="RNV169" s="113"/>
      <c r="RNW169" s="113"/>
      <c r="RNX169" s="113"/>
      <c r="RNY169" s="113"/>
      <c r="RNZ169" s="113"/>
      <c r="ROA169" s="113"/>
      <c r="ROB169" s="113"/>
      <c r="ROC169" s="113"/>
      <c r="ROD169" s="113"/>
      <c r="ROE169" s="113"/>
      <c r="ROF169" s="113"/>
      <c r="ROG169" s="113"/>
      <c r="ROH169" s="113"/>
      <c r="ROI169" s="113"/>
      <c r="ROJ169" s="113"/>
      <c r="ROK169" s="113"/>
      <c r="ROL169" s="113"/>
      <c r="ROM169" s="113"/>
      <c r="RON169" s="113"/>
      <c r="ROO169" s="113"/>
      <c r="ROP169" s="113"/>
      <c r="ROQ169" s="113"/>
      <c r="ROR169" s="113"/>
      <c r="ROS169" s="113"/>
      <c r="ROT169" s="113"/>
      <c r="ROU169" s="113"/>
      <c r="ROV169" s="113"/>
      <c r="ROW169" s="113"/>
      <c r="ROX169" s="113"/>
      <c r="ROY169" s="113"/>
      <c r="ROZ169" s="113"/>
      <c r="RPA169" s="113"/>
      <c r="RPB169" s="113"/>
      <c r="RPC169" s="113"/>
      <c r="RPD169" s="113"/>
      <c r="RPE169" s="113"/>
      <c r="RPF169" s="113"/>
      <c r="RPG169" s="113"/>
      <c r="RPH169" s="113"/>
      <c r="RPI169" s="113"/>
      <c r="RPJ169" s="113"/>
      <c r="RPK169" s="113"/>
      <c r="RPL169" s="113"/>
      <c r="RPM169" s="113"/>
      <c r="RPN169" s="113"/>
      <c r="RPO169" s="113"/>
      <c r="RPP169" s="113"/>
      <c r="RPQ169" s="113"/>
      <c r="RPR169" s="113"/>
      <c r="RPS169" s="113"/>
      <c r="RPT169" s="113"/>
      <c r="RPU169" s="113"/>
      <c r="RPV169" s="113"/>
      <c r="RPW169" s="113"/>
      <c r="RPX169" s="113"/>
      <c r="RPY169" s="113"/>
      <c r="RPZ169" s="113"/>
      <c r="RQA169" s="113"/>
      <c r="RQB169" s="113"/>
      <c r="RQC169" s="113"/>
      <c r="RQD169" s="113"/>
      <c r="RQE169" s="113"/>
      <c r="RQF169" s="113"/>
      <c r="RQG169" s="113"/>
      <c r="RQH169" s="113"/>
      <c r="RQI169" s="113"/>
      <c r="RQJ169" s="113"/>
      <c r="RQK169" s="113"/>
      <c r="RQL169" s="113"/>
      <c r="RQM169" s="113"/>
      <c r="RQN169" s="113"/>
      <c r="RQO169" s="113"/>
      <c r="RQP169" s="113"/>
      <c r="RQQ169" s="113"/>
      <c r="RQR169" s="113"/>
      <c r="RQS169" s="113"/>
      <c r="RQT169" s="113"/>
      <c r="RQU169" s="113"/>
      <c r="RQV169" s="113"/>
      <c r="RQW169" s="113"/>
      <c r="RQX169" s="113"/>
      <c r="RQY169" s="113"/>
      <c r="RQZ169" s="113"/>
      <c r="RRA169" s="113"/>
      <c r="RRB169" s="113"/>
      <c r="RRC169" s="113"/>
      <c r="RRD169" s="113"/>
      <c r="RRE169" s="113"/>
      <c r="RRF169" s="113"/>
      <c r="RRG169" s="113"/>
      <c r="RRH169" s="113"/>
      <c r="RRI169" s="113"/>
      <c r="RRJ169" s="113"/>
      <c r="RRK169" s="113"/>
      <c r="RRL169" s="113"/>
      <c r="RRM169" s="113"/>
      <c r="RRN169" s="113"/>
      <c r="RRO169" s="113"/>
      <c r="RRP169" s="113"/>
      <c r="RRQ169" s="113"/>
      <c r="RRR169" s="113"/>
      <c r="RRS169" s="113"/>
      <c r="RRT169" s="113"/>
      <c r="RRU169" s="113"/>
      <c r="RRV169" s="113"/>
      <c r="RRW169" s="113"/>
      <c r="RRX169" s="113"/>
      <c r="RRY169" s="113"/>
      <c r="RRZ169" s="113"/>
      <c r="RSA169" s="113"/>
      <c r="RSB169" s="113"/>
      <c r="RSC169" s="113"/>
      <c r="RSD169" s="113"/>
      <c r="RSE169" s="113"/>
      <c r="RSF169" s="113"/>
      <c r="RSG169" s="113"/>
      <c r="RSH169" s="113"/>
      <c r="RSI169" s="113"/>
      <c r="RSJ169" s="113"/>
      <c r="RSK169" s="113"/>
      <c r="RSL169" s="113"/>
      <c r="RSM169" s="113"/>
      <c r="RSN169" s="113"/>
      <c r="RSO169" s="113"/>
      <c r="RSP169" s="113"/>
      <c r="RSQ169" s="113"/>
      <c r="RSR169" s="113"/>
      <c r="RSS169" s="113"/>
      <c r="RST169" s="113"/>
      <c r="RSU169" s="113"/>
      <c r="RSV169" s="113"/>
      <c r="RSW169" s="113"/>
      <c r="RSX169" s="113"/>
      <c r="RSY169" s="113"/>
      <c r="RSZ169" s="113"/>
      <c r="RTA169" s="113"/>
      <c r="RTB169" s="113"/>
      <c r="RTC169" s="113"/>
      <c r="RTD169" s="113"/>
      <c r="RTE169" s="113"/>
      <c r="RTF169" s="113"/>
      <c r="RTG169" s="113"/>
      <c r="RTH169" s="113"/>
      <c r="RTI169" s="113"/>
      <c r="RTJ169" s="113"/>
      <c r="RTK169" s="113"/>
      <c r="RTL169" s="113"/>
      <c r="RTM169" s="113"/>
      <c r="RTN169" s="113"/>
      <c r="RTO169" s="113"/>
      <c r="RTP169" s="113"/>
      <c r="RTQ169" s="113"/>
      <c r="RTR169" s="113"/>
      <c r="RTS169" s="113"/>
      <c r="RTT169" s="113"/>
      <c r="RTU169" s="113"/>
      <c r="RTV169" s="113"/>
      <c r="RTW169" s="113"/>
      <c r="RTX169" s="113"/>
      <c r="RTY169" s="113"/>
      <c r="RTZ169" s="113"/>
      <c r="RUA169" s="113"/>
      <c r="RUB169" s="113"/>
      <c r="RUC169" s="113"/>
      <c r="RUD169" s="113"/>
      <c r="RUE169" s="113"/>
      <c r="RUF169" s="113"/>
      <c r="RUG169" s="113"/>
      <c r="RUH169" s="113"/>
      <c r="RUI169" s="113"/>
      <c r="RUJ169" s="113"/>
      <c r="RUK169" s="113"/>
      <c r="RUL169" s="113"/>
      <c r="RUM169" s="113"/>
      <c r="RUN169" s="113"/>
      <c r="RUO169" s="113"/>
      <c r="RUP169" s="113"/>
      <c r="RUQ169" s="113"/>
      <c r="RUR169" s="113"/>
      <c r="RUS169" s="113"/>
      <c r="RUT169" s="113"/>
      <c r="RUU169" s="113"/>
      <c r="RUV169" s="113"/>
      <c r="RUW169" s="113"/>
      <c r="RUX169" s="113"/>
      <c r="RUY169" s="113"/>
      <c r="RUZ169" s="113"/>
      <c r="RVA169" s="113"/>
      <c r="RVB169" s="113"/>
      <c r="RVC169" s="113"/>
      <c r="RVD169" s="113"/>
      <c r="RVE169" s="113"/>
      <c r="RVF169" s="113"/>
      <c r="RVG169" s="113"/>
      <c r="RVH169" s="113"/>
      <c r="RVI169" s="113"/>
      <c r="RVJ169" s="113"/>
      <c r="RVK169" s="113"/>
      <c r="RVL169" s="113"/>
      <c r="RVM169" s="113"/>
      <c r="RVN169" s="113"/>
      <c r="RVO169" s="113"/>
      <c r="RVP169" s="113"/>
      <c r="RVQ169" s="113"/>
      <c r="RVR169" s="113"/>
      <c r="RVS169" s="113"/>
      <c r="RVT169" s="113"/>
      <c r="RVU169" s="113"/>
      <c r="RVV169" s="113"/>
      <c r="RVW169" s="113"/>
      <c r="RVX169" s="113"/>
      <c r="RVY169" s="113"/>
      <c r="RVZ169" s="113"/>
      <c r="RWA169" s="113"/>
      <c r="RWB169" s="113"/>
      <c r="RWC169" s="113"/>
      <c r="RWD169" s="113"/>
      <c r="RWE169" s="113"/>
      <c r="RWF169" s="113"/>
      <c r="RWG169" s="113"/>
      <c r="RWH169" s="113"/>
      <c r="RWI169" s="113"/>
      <c r="RWJ169" s="113"/>
      <c r="RWK169" s="113"/>
      <c r="RWL169" s="113"/>
      <c r="RWM169" s="113"/>
      <c r="RWN169" s="113"/>
      <c r="RWO169" s="113"/>
      <c r="RWP169" s="113"/>
      <c r="RWQ169" s="113"/>
      <c r="RWR169" s="113"/>
      <c r="RWS169" s="113"/>
      <c r="RWT169" s="113"/>
      <c r="RWU169" s="113"/>
      <c r="RWV169" s="113"/>
      <c r="RWW169" s="113"/>
      <c r="RWX169" s="113"/>
      <c r="RWY169" s="113"/>
      <c r="RWZ169" s="113"/>
      <c r="RXA169" s="113"/>
      <c r="RXB169" s="113"/>
      <c r="RXC169" s="113"/>
      <c r="RXD169" s="113"/>
      <c r="RXE169" s="113"/>
      <c r="RXF169" s="113"/>
      <c r="RXG169" s="113"/>
      <c r="RXH169" s="113"/>
      <c r="RXI169" s="113"/>
      <c r="RXJ169" s="113"/>
      <c r="RXK169" s="113"/>
      <c r="RXL169" s="113"/>
      <c r="RXM169" s="113"/>
      <c r="RXN169" s="113"/>
      <c r="RXO169" s="113"/>
      <c r="RXP169" s="113"/>
      <c r="RXQ169" s="113"/>
      <c r="RXR169" s="113"/>
      <c r="RXS169" s="113"/>
      <c r="RXT169" s="113"/>
      <c r="RXU169" s="113"/>
      <c r="RXV169" s="113"/>
      <c r="RXW169" s="113"/>
      <c r="RXX169" s="113"/>
      <c r="RXY169" s="113"/>
      <c r="RXZ169" s="113"/>
      <c r="RYA169" s="113"/>
      <c r="RYB169" s="113"/>
      <c r="RYC169" s="113"/>
      <c r="RYD169" s="113"/>
      <c r="RYE169" s="113"/>
      <c r="RYF169" s="113"/>
      <c r="RYG169" s="113"/>
      <c r="RYH169" s="113"/>
      <c r="RYI169" s="113"/>
      <c r="RYJ169" s="113"/>
      <c r="RYK169" s="113"/>
      <c r="RYL169" s="113"/>
      <c r="RYM169" s="113"/>
      <c r="RYN169" s="113"/>
      <c r="RYO169" s="113"/>
      <c r="RYP169" s="113"/>
      <c r="RYQ169" s="113"/>
      <c r="RYR169" s="113"/>
      <c r="RYS169" s="113"/>
      <c r="RYT169" s="113"/>
      <c r="RYU169" s="113"/>
      <c r="RYV169" s="113"/>
      <c r="RYW169" s="113"/>
      <c r="RYX169" s="113"/>
      <c r="RYY169" s="113"/>
      <c r="RYZ169" s="113"/>
      <c r="RZA169" s="113"/>
      <c r="RZB169" s="113"/>
      <c r="RZC169" s="113"/>
      <c r="RZD169" s="113"/>
      <c r="RZE169" s="113"/>
      <c r="RZF169" s="113"/>
      <c r="RZG169" s="113"/>
      <c r="RZH169" s="113"/>
      <c r="RZI169" s="113"/>
      <c r="RZJ169" s="113"/>
      <c r="RZK169" s="113"/>
      <c r="RZL169" s="113"/>
      <c r="RZM169" s="113"/>
      <c r="RZN169" s="113"/>
      <c r="RZO169" s="113"/>
      <c r="RZP169" s="113"/>
      <c r="RZQ169" s="113"/>
      <c r="RZR169" s="113"/>
      <c r="RZS169" s="113"/>
      <c r="RZT169" s="113"/>
      <c r="RZU169" s="113"/>
      <c r="RZV169" s="113"/>
      <c r="RZW169" s="113"/>
      <c r="RZX169" s="113"/>
      <c r="RZY169" s="113"/>
      <c r="RZZ169" s="113"/>
      <c r="SAA169" s="113"/>
      <c r="SAB169" s="113"/>
      <c r="SAC169" s="113"/>
      <c r="SAD169" s="113"/>
      <c r="SAE169" s="113"/>
      <c r="SAF169" s="113"/>
      <c r="SAG169" s="113"/>
      <c r="SAH169" s="113"/>
      <c r="SAI169" s="113"/>
      <c r="SAJ169" s="113"/>
      <c r="SAK169" s="113"/>
      <c r="SAL169" s="113"/>
      <c r="SAM169" s="113"/>
      <c r="SAN169" s="113"/>
      <c r="SAO169" s="113"/>
      <c r="SAP169" s="113"/>
      <c r="SAQ169" s="113"/>
      <c r="SAR169" s="113"/>
      <c r="SAS169" s="113"/>
      <c r="SAT169" s="113"/>
      <c r="SAU169" s="113"/>
      <c r="SAV169" s="113"/>
      <c r="SAW169" s="113"/>
      <c r="SAX169" s="113"/>
      <c r="SAY169" s="113"/>
      <c r="SAZ169" s="113"/>
      <c r="SBA169" s="113"/>
      <c r="SBB169" s="113"/>
      <c r="SBC169" s="113"/>
      <c r="SBD169" s="113"/>
      <c r="SBE169" s="113"/>
      <c r="SBF169" s="113"/>
      <c r="SBG169" s="113"/>
      <c r="SBH169" s="113"/>
      <c r="SBI169" s="113"/>
      <c r="SBJ169" s="113"/>
      <c r="SBK169" s="113"/>
      <c r="SBL169" s="113"/>
      <c r="SBM169" s="113"/>
      <c r="SBN169" s="113"/>
      <c r="SBO169" s="113"/>
      <c r="SBP169" s="113"/>
      <c r="SBQ169" s="113"/>
      <c r="SBR169" s="113"/>
      <c r="SBS169" s="113"/>
      <c r="SBT169" s="113"/>
      <c r="SBU169" s="113"/>
      <c r="SBV169" s="113"/>
      <c r="SBW169" s="113"/>
      <c r="SBX169" s="113"/>
      <c r="SBY169" s="113"/>
      <c r="SBZ169" s="113"/>
      <c r="SCA169" s="113"/>
      <c r="SCB169" s="113"/>
      <c r="SCC169" s="113"/>
      <c r="SCD169" s="113"/>
      <c r="SCE169" s="113"/>
      <c r="SCF169" s="113"/>
      <c r="SCG169" s="113"/>
      <c r="SCH169" s="113"/>
      <c r="SCI169" s="113"/>
      <c r="SCJ169" s="113"/>
      <c r="SCK169" s="113"/>
      <c r="SCL169" s="113"/>
      <c r="SCM169" s="113"/>
      <c r="SCN169" s="113"/>
      <c r="SCO169" s="113"/>
      <c r="SCP169" s="113"/>
      <c r="SCQ169" s="113"/>
      <c r="SCR169" s="113"/>
      <c r="SCS169" s="113"/>
      <c r="SCT169" s="113"/>
      <c r="SCU169" s="113"/>
      <c r="SCV169" s="113"/>
      <c r="SCW169" s="113"/>
      <c r="SCX169" s="113"/>
      <c r="SCY169" s="113"/>
      <c r="SCZ169" s="113"/>
      <c r="SDA169" s="113"/>
      <c r="SDB169" s="113"/>
      <c r="SDC169" s="113"/>
      <c r="SDD169" s="113"/>
      <c r="SDE169" s="113"/>
      <c r="SDF169" s="113"/>
      <c r="SDG169" s="113"/>
      <c r="SDH169" s="113"/>
      <c r="SDI169" s="113"/>
      <c r="SDJ169" s="113"/>
      <c r="SDK169" s="113"/>
      <c r="SDL169" s="113"/>
      <c r="SDM169" s="113"/>
      <c r="SDN169" s="113"/>
      <c r="SDO169" s="113"/>
      <c r="SDP169" s="113"/>
      <c r="SDQ169" s="113"/>
      <c r="SDR169" s="113"/>
      <c r="SDS169" s="113"/>
      <c r="SDT169" s="113"/>
      <c r="SDU169" s="113"/>
      <c r="SDV169" s="113"/>
      <c r="SDW169" s="113"/>
      <c r="SDX169" s="113"/>
      <c r="SDY169" s="113"/>
      <c r="SDZ169" s="113"/>
      <c r="SEA169" s="113"/>
      <c r="SEB169" s="113"/>
      <c r="SEC169" s="113"/>
      <c r="SED169" s="113"/>
      <c r="SEE169" s="113"/>
      <c r="SEF169" s="113"/>
      <c r="SEG169" s="113"/>
      <c r="SEH169" s="113"/>
      <c r="SEI169" s="113"/>
      <c r="SEJ169" s="113"/>
      <c r="SEK169" s="113"/>
      <c r="SEL169" s="113"/>
      <c r="SEM169" s="113"/>
      <c r="SEN169" s="113"/>
      <c r="SEO169" s="113"/>
      <c r="SEP169" s="113"/>
      <c r="SEQ169" s="113"/>
      <c r="SER169" s="113"/>
      <c r="SES169" s="113"/>
      <c r="SET169" s="113"/>
      <c r="SEU169" s="113"/>
      <c r="SEV169" s="113"/>
      <c r="SEW169" s="113"/>
      <c r="SEX169" s="113"/>
      <c r="SEY169" s="113"/>
      <c r="SEZ169" s="113"/>
      <c r="SFA169" s="113"/>
      <c r="SFB169" s="113"/>
      <c r="SFC169" s="113"/>
      <c r="SFD169" s="113"/>
      <c r="SFE169" s="113"/>
      <c r="SFF169" s="113"/>
      <c r="SFG169" s="113"/>
      <c r="SFH169" s="113"/>
      <c r="SFI169" s="113"/>
      <c r="SFJ169" s="113"/>
      <c r="SFK169" s="113"/>
      <c r="SFL169" s="113"/>
      <c r="SFM169" s="113"/>
      <c r="SFN169" s="113"/>
      <c r="SFO169" s="113"/>
      <c r="SFP169" s="113"/>
      <c r="SFQ169" s="113"/>
      <c r="SFR169" s="113"/>
      <c r="SFS169" s="113"/>
      <c r="SFT169" s="113"/>
      <c r="SFU169" s="113"/>
      <c r="SFV169" s="113"/>
      <c r="SFW169" s="113"/>
      <c r="SFX169" s="113"/>
      <c r="SFY169" s="113"/>
      <c r="SFZ169" s="113"/>
      <c r="SGA169" s="113"/>
      <c r="SGB169" s="113"/>
      <c r="SGC169" s="113"/>
      <c r="SGD169" s="113"/>
      <c r="SGE169" s="113"/>
      <c r="SGF169" s="113"/>
      <c r="SGG169" s="113"/>
      <c r="SGH169" s="113"/>
      <c r="SGI169" s="113"/>
      <c r="SGJ169" s="113"/>
      <c r="SGK169" s="113"/>
      <c r="SGL169" s="113"/>
      <c r="SGM169" s="113"/>
      <c r="SGN169" s="113"/>
      <c r="SGO169" s="113"/>
      <c r="SGP169" s="113"/>
      <c r="SGQ169" s="113"/>
      <c r="SGR169" s="113"/>
      <c r="SGS169" s="113"/>
      <c r="SGT169" s="113"/>
      <c r="SGU169" s="113"/>
      <c r="SGV169" s="113"/>
      <c r="SGW169" s="113"/>
      <c r="SGX169" s="113"/>
      <c r="SGY169" s="113"/>
      <c r="SGZ169" s="113"/>
      <c r="SHA169" s="113"/>
      <c r="SHB169" s="113"/>
      <c r="SHC169" s="113"/>
      <c r="SHD169" s="113"/>
      <c r="SHE169" s="113"/>
      <c r="SHF169" s="113"/>
      <c r="SHG169" s="113"/>
      <c r="SHH169" s="113"/>
      <c r="SHI169" s="113"/>
      <c r="SHJ169" s="113"/>
      <c r="SHK169" s="113"/>
      <c r="SHL169" s="113"/>
      <c r="SHM169" s="113"/>
      <c r="SHN169" s="113"/>
      <c r="SHO169" s="113"/>
      <c r="SHP169" s="113"/>
      <c r="SHQ169" s="113"/>
      <c r="SHR169" s="113"/>
      <c r="SHS169" s="113"/>
      <c r="SHT169" s="113"/>
      <c r="SHU169" s="113"/>
      <c r="SHV169" s="113"/>
      <c r="SHW169" s="113"/>
      <c r="SHX169" s="113"/>
      <c r="SHY169" s="113"/>
      <c r="SHZ169" s="113"/>
      <c r="SIA169" s="113"/>
      <c r="SIB169" s="113"/>
      <c r="SIC169" s="113"/>
      <c r="SID169" s="113"/>
      <c r="SIE169" s="113"/>
      <c r="SIF169" s="113"/>
      <c r="SIG169" s="113"/>
      <c r="SIH169" s="113"/>
      <c r="SII169" s="113"/>
      <c r="SIJ169" s="113"/>
      <c r="SIK169" s="113"/>
      <c r="SIL169" s="113"/>
      <c r="SIM169" s="113"/>
      <c r="SIN169" s="113"/>
      <c r="SIO169" s="113"/>
      <c r="SIP169" s="113"/>
      <c r="SIQ169" s="113"/>
      <c r="SIR169" s="113"/>
      <c r="SIS169" s="113"/>
      <c r="SIT169" s="113"/>
      <c r="SIU169" s="113"/>
      <c r="SIV169" s="113"/>
      <c r="SIW169" s="113"/>
      <c r="SIX169" s="113"/>
      <c r="SIY169" s="113"/>
      <c r="SIZ169" s="113"/>
      <c r="SJA169" s="113"/>
      <c r="SJB169" s="113"/>
      <c r="SJC169" s="113"/>
      <c r="SJD169" s="113"/>
      <c r="SJE169" s="113"/>
      <c r="SJF169" s="113"/>
      <c r="SJG169" s="113"/>
      <c r="SJH169" s="113"/>
      <c r="SJI169" s="113"/>
      <c r="SJJ169" s="113"/>
      <c r="SJK169" s="113"/>
      <c r="SJL169" s="113"/>
      <c r="SJM169" s="113"/>
      <c r="SJN169" s="113"/>
      <c r="SJO169" s="113"/>
      <c r="SJP169" s="113"/>
      <c r="SJQ169" s="113"/>
      <c r="SJR169" s="113"/>
      <c r="SJS169" s="113"/>
      <c r="SJT169" s="113"/>
      <c r="SJU169" s="113"/>
      <c r="SJV169" s="113"/>
      <c r="SJW169" s="113"/>
      <c r="SJX169" s="113"/>
      <c r="SJY169" s="113"/>
      <c r="SJZ169" s="113"/>
      <c r="SKA169" s="113"/>
      <c r="SKB169" s="113"/>
      <c r="SKC169" s="113"/>
      <c r="SKD169" s="113"/>
      <c r="SKE169" s="113"/>
      <c r="SKF169" s="113"/>
      <c r="SKG169" s="113"/>
      <c r="SKH169" s="113"/>
      <c r="SKI169" s="113"/>
      <c r="SKJ169" s="113"/>
      <c r="SKK169" s="113"/>
      <c r="SKL169" s="113"/>
      <c r="SKM169" s="113"/>
      <c r="SKN169" s="113"/>
      <c r="SKO169" s="113"/>
      <c r="SKP169" s="113"/>
      <c r="SKQ169" s="113"/>
      <c r="SKR169" s="113"/>
      <c r="SKS169" s="113"/>
      <c r="SKT169" s="113"/>
      <c r="SKU169" s="113"/>
      <c r="SKV169" s="113"/>
      <c r="SKW169" s="113"/>
      <c r="SKX169" s="113"/>
      <c r="SKY169" s="113"/>
      <c r="SKZ169" s="113"/>
      <c r="SLA169" s="113"/>
      <c r="SLB169" s="113"/>
      <c r="SLC169" s="113"/>
      <c r="SLD169" s="113"/>
      <c r="SLE169" s="113"/>
      <c r="SLF169" s="113"/>
      <c r="SLG169" s="113"/>
      <c r="SLH169" s="113"/>
      <c r="SLI169" s="113"/>
      <c r="SLJ169" s="113"/>
      <c r="SLK169" s="113"/>
      <c r="SLL169" s="113"/>
      <c r="SLM169" s="113"/>
      <c r="SLN169" s="113"/>
      <c r="SLO169" s="113"/>
      <c r="SLP169" s="113"/>
      <c r="SLQ169" s="113"/>
      <c r="SLR169" s="113"/>
      <c r="SLS169" s="113"/>
      <c r="SLT169" s="113"/>
      <c r="SLU169" s="113"/>
      <c r="SLV169" s="113"/>
      <c r="SLW169" s="113"/>
      <c r="SLX169" s="113"/>
      <c r="SLY169" s="113"/>
      <c r="SLZ169" s="113"/>
      <c r="SMA169" s="113"/>
      <c r="SMB169" s="113"/>
      <c r="SMC169" s="113"/>
      <c r="SMD169" s="113"/>
      <c r="SME169" s="113"/>
      <c r="SMF169" s="113"/>
      <c r="SMG169" s="113"/>
      <c r="SMH169" s="113"/>
      <c r="SMI169" s="113"/>
      <c r="SMJ169" s="113"/>
      <c r="SMK169" s="113"/>
      <c r="SML169" s="113"/>
      <c r="SMM169" s="113"/>
      <c r="SMN169" s="113"/>
      <c r="SMO169" s="113"/>
      <c r="SMP169" s="113"/>
      <c r="SMQ169" s="113"/>
      <c r="SMR169" s="113"/>
      <c r="SMS169" s="113"/>
      <c r="SMT169" s="113"/>
      <c r="SMU169" s="113"/>
      <c r="SMV169" s="113"/>
      <c r="SMW169" s="113"/>
      <c r="SMX169" s="113"/>
      <c r="SMY169" s="113"/>
      <c r="SMZ169" s="113"/>
      <c r="SNA169" s="113"/>
      <c r="SNB169" s="113"/>
      <c r="SNC169" s="113"/>
      <c r="SND169" s="113"/>
      <c r="SNE169" s="113"/>
      <c r="SNF169" s="113"/>
      <c r="SNG169" s="113"/>
      <c r="SNH169" s="113"/>
      <c r="SNI169" s="113"/>
      <c r="SNJ169" s="113"/>
      <c r="SNK169" s="113"/>
      <c r="SNL169" s="113"/>
      <c r="SNM169" s="113"/>
      <c r="SNN169" s="113"/>
      <c r="SNO169" s="113"/>
      <c r="SNP169" s="113"/>
      <c r="SNQ169" s="113"/>
      <c r="SNR169" s="113"/>
      <c r="SNS169" s="113"/>
      <c r="SNT169" s="113"/>
      <c r="SNU169" s="113"/>
      <c r="SNV169" s="113"/>
      <c r="SNW169" s="113"/>
      <c r="SNX169" s="113"/>
      <c r="SNY169" s="113"/>
      <c r="SNZ169" s="113"/>
      <c r="SOA169" s="113"/>
      <c r="SOB169" s="113"/>
      <c r="SOC169" s="113"/>
      <c r="SOD169" s="113"/>
      <c r="SOE169" s="113"/>
      <c r="SOF169" s="113"/>
      <c r="SOG169" s="113"/>
      <c r="SOH169" s="113"/>
      <c r="SOI169" s="113"/>
      <c r="SOJ169" s="113"/>
      <c r="SOK169" s="113"/>
      <c r="SOL169" s="113"/>
      <c r="SOM169" s="113"/>
      <c r="SON169" s="113"/>
      <c r="SOO169" s="113"/>
      <c r="SOP169" s="113"/>
      <c r="SOQ169" s="113"/>
      <c r="SOR169" s="113"/>
      <c r="SOS169" s="113"/>
      <c r="SOT169" s="113"/>
      <c r="SOU169" s="113"/>
      <c r="SOV169" s="113"/>
      <c r="SOW169" s="113"/>
      <c r="SOX169" s="113"/>
      <c r="SOY169" s="113"/>
      <c r="SOZ169" s="113"/>
      <c r="SPA169" s="113"/>
      <c r="SPB169" s="113"/>
      <c r="SPC169" s="113"/>
      <c r="SPD169" s="113"/>
      <c r="SPE169" s="113"/>
      <c r="SPF169" s="113"/>
      <c r="SPG169" s="113"/>
      <c r="SPH169" s="113"/>
      <c r="SPI169" s="113"/>
      <c r="SPJ169" s="113"/>
      <c r="SPK169" s="113"/>
      <c r="SPL169" s="113"/>
      <c r="SPM169" s="113"/>
      <c r="SPN169" s="113"/>
      <c r="SPO169" s="113"/>
      <c r="SPP169" s="113"/>
      <c r="SPQ169" s="113"/>
      <c r="SPR169" s="113"/>
      <c r="SPS169" s="113"/>
      <c r="SPT169" s="113"/>
      <c r="SPU169" s="113"/>
      <c r="SPV169" s="113"/>
      <c r="SPW169" s="113"/>
      <c r="SPX169" s="113"/>
      <c r="SPY169" s="113"/>
      <c r="SPZ169" s="113"/>
      <c r="SQA169" s="113"/>
      <c r="SQB169" s="113"/>
      <c r="SQC169" s="113"/>
      <c r="SQD169" s="113"/>
      <c r="SQE169" s="113"/>
      <c r="SQF169" s="113"/>
      <c r="SQG169" s="113"/>
      <c r="SQH169" s="113"/>
      <c r="SQI169" s="113"/>
      <c r="SQJ169" s="113"/>
      <c r="SQK169" s="113"/>
      <c r="SQL169" s="113"/>
      <c r="SQM169" s="113"/>
      <c r="SQN169" s="113"/>
      <c r="SQO169" s="113"/>
      <c r="SQP169" s="113"/>
      <c r="SQQ169" s="113"/>
      <c r="SQR169" s="113"/>
      <c r="SQS169" s="113"/>
      <c r="SQT169" s="113"/>
      <c r="SQU169" s="113"/>
      <c r="SQV169" s="113"/>
      <c r="SQW169" s="113"/>
      <c r="SQX169" s="113"/>
      <c r="SQY169" s="113"/>
      <c r="SQZ169" s="113"/>
      <c r="SRA169" s="113"/>
      <c r="SRB169" s="113"/>
      <c r="SRC169" s="113"/>
      <c r="SRD169" s="113"/>
      <c r="SRE169" s="113"/>
      <c r="SRF169" s="113"/>
      <c r="SRG169" s="113"/>
      <c r="SRH169" s="113"/>
      <c r="SRI169" s="113"/>
      <c r="SRJ169" s="113"/>
      <c r="SRK169" s="113"/>
      <c r="SRL169" s="113"/>
      <c r="SRM169" s="113"/>
      <c r="SRN169" s="113"/>
      <c r="SRO169" s="113"/>
      <c r="SRP169" s="113"/>
      <c r="SRQ169" s="113"/>
      <c r="SRR169" s="113"/>
      <c r="SRS169" s="113"/>
      <c r="SRT169" s="113"/>
      <c r="SRU169" s="113"/>
      <c r="SRV169" s="113"/>
      <c r="SRW169" s="113"/>
      <c r="SRX169" s="113"/>
      <c r="SRY169" s="113"/>
      <c r="SRZ169" s="113"/>
      <c r="SSA169" s="113"/>
      <c r="SSB169" s="113"/>
      <c r="SSC169" s="113"/>
      <c r="SSD169" s="113"/>
      <c r="SSE169" s="113"/>
      <c r="SSF169" s="113"/>
      <c r="SSG169" s="113"/>
      <c r="SSH169" s="113"/>
      <c r="SSI169" s="113"/>
      <c r="SSJ169" s="113"/>
      <c r="SSK169" s="113"/>
      <c r="SSL169" s="113"/>
      <c r="SSM169" s="113"/>
      <c r="SSN169" s="113"/>
      <c r="SSO169" s="113"/>
      <c r="SSP169" s="113"/>
      <c r="SSQ169" s="113"/>
      <c r="SSR169" s="113"/>
      <c r="SSS169" s="113"/>
      <c r="SST169" s="113"/>
      <c r="SSU169" s="113"/>
      <c r="SSV169" s="113"/>
      <c r="SSW169" s="113"/>
      <c r="SSX169" s="113"/>
      <c r="SSY169" s="113"/>
      <c r="SSZ169" s="113"/>
      <c r="STA169" s="113"/>
      <c r="STB169" s="113"/>
      <c r="STC169" s="113"/>
      <c r="STD169" s="113"/>
      <c r="STE169" s="113"/>
      <c r="STF169" s="113"/>
      <c r="STG169" s="113"/>
      <c r="STH169" s="113"/>
      <c r="STI169" s="113"/>
      <c r="STJ169" s="113"/>
      <c r="STK169" s="113"/>
      <c r="STL169" s="113"/>
      <c r="STM169" s="113"/>
      <c r="STN169" s="113"/>
      <c r="STO169" s="113"/>
      <c r="STP169" s="113"/>
      <c r="STQ169" s="113"/>
      <c r="STR169" s="113"/>
      <c r="STS169" s="113"/>
      <c r="STT169" s="113"/>
      <c r="STU169" s="113"/>
      <c r="STV169" s="113"/>
      <c r="STW169" s="113"/>
      <c r="STX169" s="113"/>
      <c r="STY169" s="113"/>
      <c r="STZ169" s="113"/>
      <c r="SUA169" s="113"/>
      <c r="SUB169" s="113"/>
      <c r="SUC169" s="113"/>
      <c r="SUD169" s="113"/>
      <c r="SUE169" s="113"/>
      <c r="SUF169" s="113"/>
      <c r="SUG169" s="113"/>
      <c r="SUH169" s="113"/>
      <c r="SUI169" s="113"/>
      <c r="SUJ169" s="113"/>
      <c r="SUK169" s="113"/>
      <c r="SUL169" s="113"/>
      <c r="SUM169" s="113"/>
      <c r="SUN169" s="113"/>
      <c r="SUO169" s="113"/>
      <c r="SUP169" s="113"/>
      <c r="SUQ169" s="113"/>
      <c r="SUR169" s="113"/>
      <c r="SUS169" s="113"/>
      <c r="SUT169" s="113"/>
      <c r="SUU169" s="113"/>
      <c r="SUV169" s="113"/>
      <c r="SUW169" s="113"/>
      <c r="SUX169" s="113"/>
      <c r="SUY169" s="113"/>
      <c r="SUZ169" s="113"/>
      <c r="SVA169" s="113"/>
      <c r="SVB169" s="113"/>
      <c r="SVC169" s="113"/>
      <c r="SVD169" s="113"/>
      <c r="SVE169" s="113"/>
      <c r="SVF169" s="113"/>
      <c r="SVG169" s="113"/>
      <c r="SVH169" s="113"/>
      <c r="SVI169" s="113"/>
      <c r="SVJ169" s="113"/>
      <c r="SVK169" s="113"/>
      <c r="SVL169" s="113"/>
      <c r="SVM169" s="113"/>
      <c r="SVN169" s="113"/>
      <c r="SVO169" s="113"/>
      <c r="SVP169" s="113"/>
      <c r="SVQ169" s="113"/>
      <c r="SVR169" s="113"/>
      <c r="SVS169" s="113"/>
      <c r="SVT169" s="113"/>
      <c r="SVU169" s="113"/>
      <c r="SVV169" s="113"/>
      <c r="SVW169" s="113"/>
      <c r="SVX169" s="113"/>
      <c r="SVY169" s="113"/>
      <c r="SVZ169" s="113"/>
      <c r="SWA169" s="113"/>
      <c r="SWB169" s="113"/>
      <c r="SWC169" s="113"/>
      <c r="SWD169" s="113"/>
      <c r="SWE169" s="113"/>
      <c r="SWF169" s="113"/>
      <c r="SWG169" s="113"/>
      <c r="SWH169" s="113"/>
      <c r="SWI169" s="113"/>
      <c r="SWJ169" s="113"/>
      <c r="SWK169" s="113"/>
      <c r="SWL169" s="113"/>
      <c r="SWM169" s="113"/>
      <c r="SWN169" s="113"/>
      <c r="SWO169" s="113"/>
      <c r="SWP169" s="113"/>
      <c r="SWQ169" s="113"/>
      <c r="SWR169" s="113"/>
      <c r="SWS169" s="113"/>
      <c r="SWT169" s="113"/>
      <c r="SWU169" s="113"/>
      <c r="SWV169" s="113"/>
      <c r="SWW169" s="113"/>
      <c r="SWX169" s="113"/>
      <c r="SWY169" s="113"/>
      <c r="SWZ169" s="113"/>
      <c r="SXA169" s="113"/>
      <c r="SXB169" s="113"/>
      <c r="SXC169" s="113"/>
      <c r="SXD169" s="113"/>
      <c r="SXE169" s="113"/>
      <c r="SXF169" s="113"/>
      <c r="SXG169" s="113"/>
      <c r="SXH169" s="113"/>
      <c r="SXI169" s="113"/>
      <c r="SXJ169" s="113"/>
      <c r="SXK169" s="113"/>
      <c r="SXL169" s="113"/>
      <c r="SXM169" s="113"/>
      <c r="SXN169" s="113"/>
      <c r="SXO169" s="113"/>
      <c r="SXP169" s="113"/>
      <c r="SXQ169" s="113"/>
      <c r="SXR169" s="113"/>
      <c r="SXS169" s="113"/>
      <c r="SXT169" s="113"/>
      <c r="SXU169" s="113"/>
      <c r="SXV169" s="113"/>
      <c r="SXW169" s="113"/>
      <c r="SXX169" s="113"/>
      <c r="SXY169" s="113"/>
      <c r="SXZ169" s="113"/>
      <c r="SYA169" s="113"/>
      <c r="SYB169" s="113"/>
      <c r="SYC169" s="113"/>
      <c r="SYD169" s="113"/>
      <c r="SYE169" s="113"/>
      <c r="SYF169" s="113"/>
      <c r="SYG169" s="113"/>
      <c r="SYH169" s="113"/>
      <c r="SYI169" s="113"/>
      <c r="SYJ169" s="113"/>
      <c r="SYK169" s="113"/>
      <c r="SYL169" s="113"/>
      <c r="SYM169" s="113"/>
      <c r="SYN169" s="113"/>
      <c r="SYO169" s="113"/>
      <c r="SYP169" s="113"/>
      <c r="SYQ169" s="113"/>
      <c r="SYR169" s="113"/>
      <c r="SYS169" s="113"/>
      <c r="SYT169" s="113"/>
      <c r="SYU169" s="113"/>
      <c r="SYV169" s="113"/>
      <c r="SYW169" s="113"/>
      <c r="SYX169" s="113"/>
      <c r="SYY169" s="113"/>
      <c r="SYZ169" s="113"/>
      <c r="SZA169" s="113"/>
      <c r="SZB169" s="113"/>
      <c r="SZC169" s="113"/>
      <c r="SZD169" s="113"/>
      <c r="SZE169" s="113"/>
      <c r="SZF169" s="113"/>
      <c r="SZG169" s="113"/>
      <c r="SZH169" s="113"/>
      <c r="SZI169" s="113"/>
      <c r="SZJ169" s="113"/>
      <c r="SZK169" s="113"/>
      <c r="SZL169" s="113"/>
      <c r="SZM169" s="113"/>
      <c r="SZN169" s="113"/>
      <c r="SZO169" s="113"/>
      <c r="SZP169" s="113"/>
      <c r="SZQ169" s="113"/>
      <c r="SZR169" s="113"/>
      <c r="SZS169" s="113"/>
      <c r="SZT169" s="113"/>
      <c r="SZU169" s="113"/>
      <c r="SZV169" s="113"/>
      <c r="SZW169" s="113"/>
      <c r="SZX169" s="113"/>
      <c r="SZY169" s="113"/>
      <c r="SZZ169" s="113"/>
      <c r="TAA169" s="113"/>
      <c r="TAB169" s="113"/>
      <c r="TAC169" s="113"/>
      <c r="TAD169" s="113"/>
      <c r="TAE169" s="113"/>
      <c r="TAF169" s="113"/>
      <c r="TAG169" s="113"/>
      <c r="TAH169" s="113"/>
      <c r="TAI169" s="113"/>
      <c r="TAJ169" s="113"/>
      <c r="TAK169" s="113"/>
      <c r="TAL169" s="113"/>
      <c r="TAM169" s="113"/>
      <c r="TAN169" s="113"/>
      <c r="TAO169" s="113"/>
      <c r="TAP169" s="113"/>
      <c r="TAQ169" s="113"/>
      <c r="TAR169" s="113"/>
      <c r="TAS169" s="113"/>
      <c r="TAT169" s="113"/>
      <c r="TAU169" s="113"/>
      <c r="TAV169" s="113"/>
      <c r="TAW169" s="113"/>
      <c r="TAX169" s="113"/>
      <c r="TAY169" s="113"/>
      <c r="TAZ169" s="113"/>
      <c r="TBA169" s="113"/>
      <c r="TBB169" s="113"/>
      <c r="TBC169" s="113"/>
      <c r="TBD169" s="113"/>
      <c r="TBE169" s="113"/>
      <c r="TBF169" s="113"/>
      <c r="TBG169" s="113"/>
      <c r="TBH169" s="113"/>
      <c r="TBI169" s="113"/>
      <c r="TBJ169" s="113"/>
      <c r="TBK169" s="113"/>
      <c r="TBL169" s="113"/>
      <c r="TBM169" s="113"/>
      <c r="TBN169" s="113"/>
      <c r="TBO169" s="113"/>
      <c r="TBP169" s="113"/>
      <c r="TBQ169" s="113"/>
      <c r="TBR169" s="113"/>
      <c r="TBS169" s="113"/>
      <c r="TBT169" s="113"/>
      <c r="TBU169" s="113"/>
      <c r="TBV169" s="113"/>
      <c r="TBW169" s="113"/>
      <c r="TBX169" s="113"/>
      <c r="TBY169" s="113"/>
      <c r="TBZ169" s="113"/>
      <c r="TCA169" s="113"/>
      <c r="TCB169" s="113"/>
      <c r="TCC169" s="113"/>
      <c r="TCD169" s="113"/>
      <c r="TCE169" s="113"/>
      <c r="TCF169" s="113"/>
      <c r="TCG169" s="113"/>
      <c r="TCH169" s="113"/>
      <c r="TCI169" s="113"/>
      <c r="TCJ169" s="113"/>
      <c r="TCK169" s="113"/>
      <c r="TCL169" s="113"/>
      <c r="TCM169" s="113"/>
      <c r="TCN169" s="113"/>
      <c r="TCO169" s="113"/>
      <c r="TCP169" s="113"/>
      <c r="TCQ169" s="113"/>
      <c r="TCR169" s="113"/>
      <c r="TCS169" s="113"/>
      <c r="TCT169" s="113"/>
      <c r="TCU169" s="113"/>
      <c r="TCV169" s="113"/>
      <c r="TCW169" s="113"/>
      <c r="TCX169" s="113"/>
      <c r="TCY169" s="113"/>
      <c r="TCZ169" s="113"/>
      <c r="TDA169" s="113"/>
      <c r="TDB169" s="113"/>
      <c r="TDC169" s="113"/>
      <c r="TDD169" s="113"/>
      <c r="TDE169" s="113"/>
      <c r="TDF169" s="113"/>
      <c r="TDG169" s="113"/>
      <c r="TDH169" s="113"/>
      <c r="TDI169" s="113"/>
      <c r="TDJ169" s="113"/>
      <c r="TDK169" s="113"/>
      <c r="TDL169" s="113"/>
      <c r="TDM169" s="113"/>
      <c r="TDN169" s="113"/>
      <c r="TDO169" s="113"/>
      <c r="TDP169" s="113"/>
      <c r="TDQ169" s="113"/>
      <c r="TDR169" s="113"/>
      <c r="TDS169" s="113"/>
      <c r="TDT169" s="113"/>
      <c r="TDU169" s="113"/>
      <c r="TDV169" s="113"/>
      <c r="TDW169" s="113"/>
      <c r="TDX169" s="113"/>
      <c r="TDY169" s="113"/>
      <c r="TDZ169" s="113"/>
      <c r="TEA169" s="113"/>
      <c r="TEB169" s="113"/>
      <c r="TEC169" s="113"/>
      <c r="TED169" s="113"/>
      <c r="TEE169" s="113"/>
      <c r="TEF169" s="113"/>
      <c r="TEG169" s="113"/>
      <c r="TEH169" s="113"/>
      <c r="TEI169" s="113"/>
      <c r="TEJ169" s="113"/>
      <c r="TEK169" s="113"/>
      <c r="TEL169" s="113"/>
      <c r="TEM169" s="113"/>
      <c r="TEN169" s="113"/>
      <c r="TEO169" s="113"/>
      <c r="TEP169" s="113"/>
      <c r="TEQ169" s="113"/>
      <c r="TER169" s="113"/>
      <c r="TES169" s="113"/>
      <c r="TET169" s="113"/>
      <c r="TEU169" s="113"/>
      <c r="TEV169" s="113"/>
      <c r="TEW169" s="113"/>
      <c r="TEX169" s="113"/>
      <c r="TEY169" s="113"/>
      <c r="TEZ169" s="113"/>
      <c r="TFA169" s="113"/>
      <c r="TFB169" s="113"/>
      <c r="TFC169" s="113"/>
      <c r="TFD169" s="113"/>
      <c r="TFE169" s="113"/>
      <c r="TFF169" s="113"/>
      <c r="TFG169" s="113"/>
      <c r="TFH169" s="113"/>
      <c r="TFI169" s="113"/>
      <c r="TFJ169" s="113"/>
      <c r="TFK169" s="113"/>
      <c r="TFL169" s="113"/>
      <c r="TFM169" s="113"/>
      <c r="TFN169" s="113"/>
      <c r="TFO169" s="113"/>
      <c r="TFP169" s="113"/>
      <c r="TFQ169" s="113"/>
      <c r="TFR169" s="113"/>
      <c r="TFS169" s="113"/>
      <c r="TFT169" s="113"/>
      <c r="TFU169" s="113"/>
      <c r="TFV169" s="113"/>
      <c r="TFW169" s="113"/>
      <c r="TFX169" s="113"/>
      <c r="TFY169" s="113"/>
      <c r="TFZ169" s="113"/>
      <c r="TGA169" s="113"/>
      <c r="TGB169" s="113"/>
      <c r="TGC169" s="113"/>
      <c r="TGD169" s="113"/>
      <c r="TGE169" s="113"/>
      <c r="TGF169" s="113"/>
      <c r="TGG169" s="113"/>
      <c r="TGH169" s="113"/>
      <c r="TGI169" s="113"/>
      <c r="TGJ169" s="113"/>
      <c r="TGK169" s="113"/>
      <c r="TGL169" s="113"/>
      <c r="TGM169" s="113"/>
      <c r="TGN169" s="113"/>
      <c r="TGO169" s="113"/>
      <c r="TGP169" s="113"/>
      <c r="TGQ169" s="113"/>
      <c r="TGR169" s="113"/>
      <c r="TGS169" s="113"/>
      <c r="TGT169" s="113"/>
      <c r="TGU169" s="113"/>
      <c r="TGV169" s="113"/>
      <c r="TGW169" s="113"/>
      <c r="TGX169" s="113"/>
      <c r="TGY169" s="113"/>
      <c r="TGZ169" s="113"/>
      <c r="THA169" s="113"/>
      <c r="THB169" s="113"/>
      <c r="THC169" s="113"/>
      <c r="THD169" s="113"/>
      <c r="THE169" s="113"/>
      <c r="THF169" s="113"/>
      <c r="THG169" s="113"/>
      <c r="THH169" s="113"/>
      <c r="THI169" s="113"/>
      <c r="THJ169" s="113"/>
      <c r="THK169" s="113"/>
      <c r="THL169" s="113"/>
      <c r="THM169" s="113"/>
      <c r="THN169" s="113"/>
      <c r="THO169" s="113"/>
      <c r="THP169" s="113"/>
      <c r="THQ169" s="113"/>
      <c r="THR169" s="113"/>
      <c r="THS169" s="113"/>
      <c r="THT169" s="113"/>
      <c r="THU169" s="113"/>
      <c r="THV169" s="113"/>
      <c r="THW169" s="113"/>
      <c r="THX169" s="113"/>
      <c r="THY169" s="113"/>
      <c r="THZ169" s="113"/>
      <c r="TIA169" s="113"/>
      <c r="TIB169" s="113"/>
      <c r="TIC169" s="113"/>
      <c r="TID169" s="113"/>
      <c r="TIE169" s="113"/>
      <c r="TIF169" s="113"/>
      <c r="TIG169" s="113"/>
      <c r="TIH169" s="113"/>
      <c r="TII169" s="113"/>
      <c r="TIJ169" s="113"/>
      <c r="TIK169" s="113"/>
      <c r="TIL169" s="113"/>
      <c r="TIM169" s="113"/>
      <c r="TIN169" s="113"/>
      <c r="TIO169" s="113"/>
      <c r="TIP169" s="113"/>
      <c r="TIQ169" s="113"/>
      <c r="TIR169" s="113"/>
      <c r="TIS169" s="113"/>
      <c r="TIT169" s="113"/>
      <c r="TIU169" s="113"/>
      <c r="TIV169" s="113"/>
      <c r="TIW169" s="113"/>
      <c r="TIX169" s="113"/>
      <c r="TIY169" s="113"/>
      <c r="TIZ169" s="113"/>
      <c r="TJA169" s="113"/>
      <c r="TJB169" s="113"/>
      <c r="TJC169" s="113"/>
      <c r="TJD169" s="113"/>
      <c r="TJE169" s="113"/>
      <c r="TJF169" s="113"/>
      <c r="TJG169" s="113"/>
      <c r="TJH169" s="113"/>
      <c r="TJI169" s="113"/>
      <c r="TJJ169" s="113"/>
      <c r="TJK169" s="113"/>
      <c r="TJL169" s="113"/>
      <c r="TJM169" s="113"/>
      <c r="TJN169" s="113"/>
      <c r="TJO169" s="113"/>
      <c r="TJP169" s="113"/>
      <c r="TJQ169" s="113"/>
      <c r="TJR169" s="113"/>
      <c r="TJS169" s="113"/>
      <c r="TJT169" s="113"/>
      <c r="TJU169" s="113"/>
      <c r="TJV169" s="113"/>
      <c r="TJW169" s="113"/>
      <c r="TJX169" s="113"/>
      <c r="TJY169" s="113"/>
      <c r="TJZ169" s="113"/>
      <c r="TKA169" s="113"/>
      <c r="TKB169" s="113"/>
      <c r="TKC169" s="113"/>
      <c r="TKD169" s="113"/>
      <c r="TKE169" s="113"/>
      <c r="TKF169" s="113"/>
      <c r="TKG169" s="113"/>
      <c r="TKH169" s="113"/>
      <c r="TKI169" s="113"/>
      <c r="TKJ169" s="113"/>
      <c r="TKK169" s="113"/>
      <c r="TKL169" s="113"/>
      <c r="TKM169" s="113"/>
      <c r="TKN169" s="113"/>
      <c r="TKO169" s="113"/>
      <c r="TKP169" s="113"/>
      <c r="TKQ169" s="113"/>
      <c r="TKR169" s="113"/>
      <c r="TKS169" s="113"/>
      <c r="TKT169" s="113"/>
      <c r="TKU169" s="113"/>
      <c r="TKV169" s="113"/>
      <c r="TKW169" s="113"/>
      <c r="TKX169" s="113"/>
      <c r="TKY169" s="113"/>
      <c r="TKZ169" s="113"/>
      <c r="TLA169" s="113"/>
      <c r="TLB169" s="113"/>
      <c r="TLC169" s="113"/>
      <c r="TLD169" s="113"/>
      <c r="TLE169" s="113"/>
      <c r="TLF169" s="113"/>
      <c r="TLG169" s="113"/>
      <c r="TLH169" s="113"/>
      <c r="TLI169" s="113"/>
      <c r="TLJ169" s="113"/>
      <c r="TLK169" s="113"/>
      <c r="TLL169" s="113"/>
      <c r="TLM169" s="113"/>
      <c r="TLN169" s="113"/>
      <c r="TLO169" s="113"/>
      <c r="TLP169" s="113"/>
      <c r="TLQ169" s="113"/>
      <c r="TLR169" s="113"/>
      <c r="TLS169" s="113"/>
      <c r="TLT169" s="113"/>
      <c r="TLU169" s="113"/>
      <c r="TLV169" s="113"/>
      <c r="TLW169" s="113"/>
      <c r="TLX169" s="113"/>
      <c r="TLY169" s="113"/>
      <c r="TLZ169" s="113"/>
      <c r="TMA169" s="113"/>
      <c r="TMB169" s="113"/>
      <c r="TMC169" s="113"/>
      <c r="TMD169" s="113"/>
      <c r="TME169" s="113"/>
      <c r="TMF169" s="113"/>
      <c r="TMG169" s="113"/>
      <c r="TMH169" s="113"/>
      <c r="TMI169" s="113"/>
      <c r="TMJ169" s="113"/>
      <c r="TMK169" s="113"/>
      <c r="TML169" s="113"/>
      <c r="TMM169" s="113"/>
      <c r="TMN169" s="113"/>
      <c r="TMO169" s="113"/>
      <c r="TMP169" s="113"/>
      <c r="TMQ169" s="113"/>
      <c r="TMR169" s="113"/>
      <c r="TMS169" s="113"/>
      <c r="TMT169" s="113"/>
      <c r="TMU169" s="113"/>
      <c r="TMV169" s="113"/>
      <c r="TMW169" s="113"/>
      <c r="TMX169" s="113"/>
      <c r="TMY169" s="113"/>
      <c r="TMZ169" s="113"/>
      <c r="TNA169" s="113"/>
      <c r="TNB169" s="113"/>
      <c r="TNC169" s="113"/>
      <c r="TND169" s="113"/>
      <c r="TNE169" s="113"/>
      <c r="TNF169" s="113"/>
      <c r="TNG169" s="113"/>
      <c r="TNH169" s="113"/>
      <c r="TNI169" s="113"/>
      <c r="TNJ169" s="113"/>
      <c r="TNK169" s="113"/>
      <c r="TNL169" s="113"/>
      <c r="TNM169" s="113"/>
      <c r="TNN169" s="113"/>
      <c r="TNO169" s="113"/>
      <c r="TNP169" s="113"/>
      <c r="TNQ169" s="113"/>
      <c r="TNR169" s="113"/>
      <c r="TNS169" s="113"/>
      <c r="TNT169" s="113"/>
      <c r="TNU169" s="113"/>
      <c r="TNV169" s="113"/>
      <c r="TNW169" s="113"/>
      <c r="TNX169" s="113"/>
      <c r="TNY169" s="113"/>
      <c r="TNZ169" s="113"/>
      <c r="TOA169" s="113"/>
      <c r="TOB169" s="113"/>
      <c r="TOC169" s="113"/>
      <c r="TOD169" s="113"/>
      <c r="TOE169" s="113"/>
      <c r="TOF169" s="113"/>
      <c r="TOG169" s="113"/>
      <c r="TOH169" s="113"/>
      <c r="TOI169" s="113"/>
      <c r="TOJ169" s="113"/>
      <c r="TOK169" s="113"/>
      <c r="TOL169" s="113"/>
      <c r="TOM169" s="113"/>
      <c r="TON169" s="113"/>
      <c r="TOO169" s="113"/>
      <c r="TOP169" s="113"/>
      <c r="TOQ169" s="113"/>
      <c r="TOR169" s="113"/>
      <c r="TOS169" s="113"/>
      <c r="TOT169" s="113"/>
      <c r="TOU169" s="113"/>
      <c r="TOV169" s="113"/>
      <c r="TOW169" s="113"/>
      <c r="TOX169" s="113"/>
      <c r="TOY169" s="113"/>
      <c r="TOZ169" s="113"/>
      <c r="TPA169" s="113"/>
      <c r="TPB169" s="113"/>
      <c r="TPC169" s="113"/>
      <c r="TPD169" s="113"/>
      <c r="TPE169" s="113"/>
      <c r="TPF169" s="113"/>
      <c r="TPG169" s="113"/>
      <c r="TPH169" s="113"/>
      <c r="TPI169" s="113"/>
      <c r="TPJ169" s="113"/>
      <c r="TPK169" s="113"/>
      <c r="TPL169" s="113"/>
      <c r="TPM169" s="113"/>
      <c r="TPN169" s="113"/>
      <c r="TPO169" s="113"/>
      <c r="TPP169" s="113"/>
      <c r="TPQ169" s="113"/>
      <c r="TPR169" s="113"/>
      <c r="TPS169" s="113"/>
      <c r="TPT169" s="113"/>
      <c r="TPU169" s="113"/>
      <c r="TPV169" s="113"/>
      <c r="TPW169" s="113"/>
      <c r="TPX169" s="113"/>
      <c r="TPY169" s="113"/>
      <c r="TPZ169" s="113"/>
      <c r="TQA169" s="113"/>
      <c r="TQB169" s="113"/>
      <c r="TQC169" s="113"/>
      <c r="TQD169" s="113"/>
      <c r="TQE169" s="113"/>
      <c r="TQF169" s="113"/>
      <c r="TQG169" s="113"/>
      <c r="TQH169" s="113"/>
      <c r="TQI169" s="113"/>
      <c r="TQJ169" s="113"/>
      <c r="TQK169" s="113"/>
      <c r="TQL169" s="113"/>
      <c r="TQM169" s="113"/>
      <c r="TQN169" s="113"/>
      <c r="TQO169" s="113"/>
      <c r="TQP169" s="113"/>
      <c r="TQQ169" s="113"/>
      <c r="TQR169" s="113"/>
      <c r="TQS169" s="113"/>
      <c r="TQT169" s="113"/>
      <c r="TQU169" s="113"/>
      <c r="TQV169" s="113"/>
      <c r="TQW169" s="113"/>
      <c r="TQX169" s="113"/>
      <c r="TQY169" s="113"/>
      <c r="TQZ169" s="113"/>
      <c r="TRA169" s="113"/>
      <c r="TRB169" s="113"/>
      <c r="TRC169" s="113"/>
      <c r="TRD169" s="113"/>
      <c r="TRE169" s="113"/>
      <c r="TRF169" s="113"/>
      <c r="TRG169" s="113"/>
      <c r="TRH169" s="113"/>
      <c r="TRI169" s="113"/>
      <c r="TRJ169" s="113"/>
      <c r="TRK169" s="113"/>
      <c r="TRL169" s="113"/>
      <c r="TRM169" s="113"/>
      <c r="TRN169" s="113"/>
      <c r="TRO169" s="113"/>
      <c r="TRP169" s="113"/>
      <c r="TRQ169" s="113"/>
      <c r="TRR169" s="113"/>
      <c r="TRS169" s="113"/>
      <c r="TRT169" s="113"/>
      <c r="TRU169" s="113"/>
      <c r="TRV169" s="113"/>
      <c r="TRW169" s="113"/>
      <c r="TRX169" s="113"/>
      <c r="TRY169" s="113"/>
      <c r="TRZ169" s="113"/>
      <c r="TSA169" s="113"/>
      <c r="TSB169" s="113"/>
      <c r="TSC169" s="113"/>
      <c r="TSD169" s="113"/>
      <c r="TSE169" s="113"/>
      <c r="TSF169" s="113"/>
      <c r="TSG169" s="113"/>
      <c r="TSH169" s="113"/>
      <c r="TSI169" s="113"/>
      <c r="TSJ169" s="113"/>
      <c r="TSK169" s="113"/>
      <c r="TSL169" s="113"/>
      <c r="TSM169" s="113"/>
      <c r="TSN169" s="113"/>
      <c r="TSO169" s="113"/>
      <c r="TSP169" s="113"/>
      <c r="TSQ169" s="113"/>
      <c r="TSR169" s="113"/>
      <c r="TSS169" s="113"/>
      <c r="TST169" s="113"/>
      <c r="TSU169" s="113"/>
      <c r="TSV169" s="113"/>
      <c r="TSW169" s="113"/>
      <c r="TSX169" s="113"/>
      <c r="TSY169" s="113"/>
      <c r="TSZ169" s="113"/>
      <c r="TTA169" s="113"/>
      <c r="TTB169" s="113"/>
      <c r="TTC169" s="113"/>
      <c r="TTD169" s="113"/>
      <c r="TTE169" s="113"/>
      <c r="TTF169" s="113"/>
      <c r="TTG169" s="113"/>
      <c r="TTH169" s="113"/>
      <c r="TTI169" s="113"/>
      <c r="TTJ169" s="113"/>
      <c r="TTK169" s="113"/>
      <c r="TTL169" s="113"/>
      <c r="TTM169" s="113"/>
      <c r="TTN169" s="113"/>
      <c r="TTO169" s="113"/>
      <c r="TTP169" s="113"/>
      <c r="TTQ169" s="113"/>
      <c r="TTR169" s="113"/>
      <c r="TTS169" s="113"/>
      <c r="TTT169" s="113"/>
      <c r="TTU169" s="113"/>
      <c r="TTV169" s="113"/>
      <c r="TTW169" s="113"/>
      <c r="TTX169" s="113"/>
      <c r="TTY169" s="113"/>
      <c r="TTZ169" s="113"/>
      <c r="TUA169" s="113"/>
      <c r="TUB169" s="113"/>
      <c r="TUC169" s="113"/>
      <c r="TUD169" s="113"/>
      <c r="TUE169" s="113"/>
      <c r="TUF169" s="113"/>
      <c r="TUG169" s="113"/>
      <c r="TUH169" s="113"/>
      <c r="TUI169" s="113"/>
      <c r="TUJ169" s="113"/>
      <c r="TUK169" s="113"/>
      <c r="TUL169" s="113"/>
      <c r="TUM169" s="113"/>
      <c r="TUN169" s="113"/>
      <c r="TUO169" s="113"/>
      <c r="TUP169" s="113"/>
      <c r="TUQ169" s="113"/>
      <c r="TUR169" s="113"/>
      <c r="TUS169" s="113"/>
      <c r="TUT169" s="113"/>
      <c r="TUU169" s="113"/>
      <c r="TUV169" s="113"/>
      <c r="TUW169" s="113"/>
      <c r="TUX169" s="113"/>
      <c r="TUY169" s="113"/>
      <c r="TUZ169" s="113"/>
      <c r="TVA169" s="113"/>
      <c r="TVB169" s="113"/>
      <c r="TVC169" s="113"/>
      <c r="TVD169" s="113"/>
      <c r="TVE169" s="113"/>
      <c r="TVF169" s="113"/>
      <c r="TVG169" s="113"/>
      <c r="TVH169" s="113"/>
      <c r="TVI169" s="113"/>
      <c r="TVJ169" s="113"/>
      <c r="TVK169" s="113"/>
      <c r="TVL169" s="113"/>
      <c r="TVM169" s="113"/>
      <c r="TVN169" s="113"/>
      <c r="TVO169" s="113"/>
      <c r="TVP169" s="113"/>
      <c r="TVQ169" s="113"/>
      <c r="TVR169" s="113"/>
      <c r="TVS169" s="113"/>
      <c r="TVT169" s="113"/>
      <c r="TVU169" s="113"/>
      <c r="TVV169" s="113"/>
      <c r="TVW169" s="113"/>
      <c r="TVX169" s="113"/>
      <c r="TVY169" s="113"/>
      <c r="TVZ169" s="113"/>
      <c r="TWA169" s="113"/>
      <c r="TWB169" s="113"/>
      <c r="TWC169" s="113"/>
      <c r="TWD169" s="113"/>
      <c r="TWE169" s="113"/>
      <c r="TWF169" s="113"/>
      <c r="TWG169" s="113"/>
      <c r="TWH169" s="113"/>
      <c r="TWI169" s="113"/>
      <c r="TWJ169" s="113"/>
      <c r="TWK169" s="113"/>
      <c r="TWL169" s="113"/>
      <c r="TWM169" s="113"/>
      <c r="TWN169" s="113"/>
      <c r="TWO169" s="113"/>
      <c r="TWP169" s="113"/>
      <c r="TWQ169" s="113"/>
      <c r="TWR169" s="113"/>
      <c r="TWS169" s="113"/>
      <c r="TWT169" s="113"/>
      <c r="TWU169" s="113"/>
      <c r="TWV169" s="113"/>
      <c r="TWW169" s="113"/>
      <c r="TWX169" s="113"/>
      <c r="TWY169" s="113"/>
      <c r="TWZ169" s="113"/>
      <c r="TXA169" s="113"/>
      <c r="TXB169" s="113"/>
      <c r="TXC169" s="113"/>
      <c r="TXD169" s="113"/>
      <c r="TXE169" s="113"/>
      <c r="TXF169" s="113"/>
      <c r="TXG169" s="113"/>
      <c r="TXH169" s="113"/>
      <c r="TXI169" s="113"/>
      <c r="TXJ169" s="113"/>
      <c r="TXK169" s="113"/>
      <c r="TXL169" s="113"/>
      <c r="TXM169" s="113"/>
      <c r="TXN169" s="113"/>
      <c r="TXO169" s="113"/>
      <c r="TXP169" s="113"/>
      <c r="TXQ169" s="113"/>
      <c r="TXR169" s="113"/>
      <c r="TXS169" s="113"/>
      <c r="TXT169" s="113"/>
      <c r="TXU169" s="113"/>
      <c r="TXV169" s="113"/>
      <c r="TXW169" s="113"/>
      <c r="TXX169" s="113"/>
      <c r="TXY169" s="113"/>
      <c r="TXZ169" s="113"/>
      <c r="TYA169" s="113"/>
      <c r="TYB169" s="113"/>
      <c r="TYC169" s="113"/>
      <c r="TYD169" s="113"/>
      <c r="TYE169" s="113"/>
      <c r="TYF169" s="113"/>
      <c r="TYG169" s="113"/>
      <c r="TYH169" s="113"/>
      <c r="TYI169" s="113"/>
      <c r="TYJ169" s="113"/>
      <c r="TYK169" s="113"/>
      <c r="TYL169" s="113"/>
      <c r="TYM169" s="113"/>
      <c r="TYN169" s="113"/>
      <c r="TYO169" s="113"/>
      <c r="TYP169" s="113"/>
      <c r="TYQ169" s="113"/>
      <c r="TYR169" s="113"/>
      <c r="TYS169" s="113"/>
      <c r="TYT169" s="113"/>
      <c r="TYU169" s="113"/>
      <c r="TYV169" s="113"/>
      <c r="TYW169" s="113"/>
      <c r="TYX169" s="113"/>
      <c r="TYY169" s="113"/>
      <c r="TYZ169" s="113"/>
      <c r="TZA169" s="113"/>
      <c r="TZB169" s="113"/>
      <c r="TZC169" s="113"/>
      <c r="TZD169" s="113"/>
      <c r="TZE169" s="113"/>
      <c r="TZF169" s="113"/>
      <c r="TZG169" s="113"/>
      <c r="TZH169" s="113"/>
      <c r="TZI169" s="113"/>
      <c r="TZJ169" s="113"/>
      <c r="TZK169" s="113"/>
      <c r="TZL169" s="113"/>
      <c r="TZM169" s="113"/>
      <c r="TZN169" s="113"/>
      <c r="TZO169" s="113"/>
      <c r="TZP169" s="113"/>
      <c r="TZQ169" s="113"/>
      <c r="TZR169" s="113"/>
      <c r="TZS169" s="113"/>
      <c r="TZT169" s="113"/>
      <c r="TZU169" s="113"/>
      <c r="TZV169" s="113"/>
      <c r="TZW169" s="113"/>
      <c r="TZX169" s="113"/>
      <c r="TZY169" s="113"/>
      <c r="TZZ169" s="113"/>
      <c r="UAA169" s="113"/>
      <c r="UAB169" s="113"/>
      <c r="UAC169" s="113"/>
      <c r="UAD169" s="113"/>
      <c r="UAE169" s="113"/>
      <c r="UAF169" s="113"/>
      <c r="UAG169" s="113"/>
      <c r="UAH169" s="113"/>
      <c r="UAI169" s="113"/>
      <c r="UAJ169" s="113"/>
      <c r="UAK169" s="113"/>
      <c r="UAL169" s="113"/>
      <c r="UAM169" s="113"/>
      <c r="UAN169" s="113"/>
      <c r="UAO169" s="113"/>
      <c r="UAP169" s="113"/>
      <c r="UAQ169" s="113"/>
      <c r="UAR169" s="113"/>
      <c r="UAS169" s="113"/>
      <c r="UAT169" s="113"/>
      <c r="UAU169" s="113"/>
      <c r="UAV169" s="113"/>
      <c r="UAW169" s="113"/>
      <c r="UAX169" s="113"/>
      <c r="UAY169" s="113"/>
      <c r="UAZ169" s="113"/>
      <c r="UBA169" s="113"/>
      <c r="UBB169" s="113"/>
      <c r="UBC169" s="113"/>
      <c r="UBD169" s="113"/>
      <c r="UBE169" s="113"/>
      <c r="UBF169" s="113"/>
      <c r="UBG169" s="113"/>
      <c r="UBH169" s="113"/>
      <c r="UBI169" s="113"/>
      <c r="UBJ169" s="113"/>
      <c r="UBK169" s="113"/>
      <c r="UBL169" s="113"/>
      <c r="UBM169" s="113"/>
      <c r="UBN169" s="113"/>
      <c r="UBO169" s="113"/>
      <c r="UBP169" s="113"/>
      <c r="UBQ169" s="113"/>
      <c r="UBR169" s="113"/>
      <c r="UBS169" s="113"/>
      <c r="UBT169" s="113"/>
      <c r="UBU169" s="113"/>
      <c r="UBV169" s="113"/>
      <c r="UBW169" s="113"/>
      <c r="UBX169" s="113"/>
      <c r="UBY169" s="113"/>
      <c r="UBZ169" s="113"/>
      <c r="UCA169" s="113"/>
      <c r="UCB169" s="113"/>
      <c r="UCC169" s="113"/>
      <c r="UCD169" s="113"/>
      <c r="UCE169" s="113"/>
      <c r="UCF169" s="113"/>
      <c r="UCG169" s="113"/>
      <c r="UCH169" s="113"/>
      <c r="UCI169" s="113"/>
      <c r="UCJ169" s="113"/>
      <c r="UCK169" s="113"/>
      <c r="UCL169" s="113"/>
      <c r="UCM169" s="113"/>
      <c r="UCN169" s="113"/>
      <c r="UCO169" s="113"/>
      <c r="UCP169" s="113"/>
      <c r="UCQ169" s="113"/>
      <c r="UCR169" s="113"/>
      <c r="UCS169" s="113"/>
      <c r="UCT169" s="113"/>
      <c r="UCU169" s="113"/>
      <c r="UCV169" s="113"/>
      <c r="UCW169" s="113"/>
      <c r="UCX169" s="113"/>
      <c r="UCY169" s="113"/>
      <c r="UCZ169" s="113"/>
      <c r="UDA169" s="113"/>
      <c r="UDB169" s="113"/>
      <c r="UDC169" s="113"/>
      <c r="UDD169" s="113"/>
      <c r="UDE169" s="113"/>
      <c r="UDF169" s="113"/>
      <c r="UDG169" s="113"/>
      <c r="UDH169" s="113"/>
      <c r="UDI169" s="113"/>
      <c r="UDJ169" s="113"/>
      <c r="UDK169" s="113"/>
      <c r="UDL169" s="113"/>
      <c r="UDM169" s="113"/>
      <c r="UDN169" s="113"/>
      <c r="UDO169" s="113"/>
      <c r="UDP169" s="113"/>
      <c r="UDQ169" s="113"/>
      <c r="UDR169" s="113"/>
      <c r="UDS169" s="113"/>
      <c r="UDT169" s="113"/>
      <c r="UDU169" s="113"/>
      <c r="UDV169" s="113"/>
      <c r="UDW169" s="113"/>
      <c r="UDX169" s="113"/>
      <c r="UDY169" s="113"/>
      <c r="UDZ169" s="113"/>
      <c r="UEA169" s="113"/>
      <c r="UEB169" s="113"/>
      <c r="UEC169" s="113"/>
      <c r="UED169" s="113"/>
      <c r="UEE169" s="113"/>
      <c r="UEF169" s="113"/>
      <c r="UEG169" s="113"/>
      <c r="UEH169" s="113"/>
      <c r="UEI169" s="113"/>
      <c r="UEJ169" s="113"/>
      <c r="UEK169" s="113"/>
      <c r="UEL169" s="113"/>
      <c r="UEM169" s="113"/>
      <c r="UEN169" s="113"/>
      <c r="UEO169" s="113"/>
      <c r="UEP169" s="113"/>
      <c r="UEQ169" s="113"/>
      <c r="UER169" s="113"/>
      <c r="UES169" s="113"/>
      <c r="UET169" s="113"/>
      <c r="UEU169" s="113"/>
      <c r="UEV169" s="113"/>
      <c r="UEW169" s="113"/>
      <c r="UEX169" s="113"/>
      <c r="UEY169" s="113"/>
      <c r="UEZ169" s="113"/>
      <c r="UFA169" s="113"/>
      <c r="UFB169" s="113"/>
      <c r="UFC169" s="113"/>
      <c r="UFD169" s="113"/>
      <c r="UFE169" s="113"/>
      <c r="UFF169" s="113"/>
      <c r="UFG169" s="113"/>
      <c r="UFH169" s="113"/>
      <c r="UFI169" s="113"/>
      <c r="UFJ169" s="113"/>
      <c r="UFK169" s="113"/>
      <c r="UFL169" s="113"/>
      <c r="UFM169" s="113"/>
      <c r="UFN169" s="113"/>
      <c r="UFO169" s="113"/>
      <c r="UFP169" s="113"/>
      <c r="UFQ169" s="113"/>
      <c r="UFR169" s="113"/>
      <c r="UFS169" s="113"/>
      <c r="UFT169" s="113"/>
      <c r="UFU169" s="113"/>
      <c r="UFV169" s="113"/>
      <c r="UFW169" s="113"/>
      <c r="UFX169" s="113"/>
      <c r="UFY169" s="113"/>
      <c r="UFZ169" s="113"/>
      <c r="UGA169" s="113"/>
      <c r="UGB169" s="113"/>
      <c r="UGC169" s="113"/>
      <c r="UGD169" s="113"/>
      <c r="UGE169" s="113"/>
      <c r="UGF169" s="113"/>
      <c r="UGG169" s="113"/>
      <c r="UGH169" s="113"/>
      <c r="UGI169" s="113"/>
      <c r="UGJ169" s="113"/>
      <c r="UGK169" s="113"/>
      <c r="UGL169" s="113"/>
      <c r="UGM169" s="113"/>
      <c r="UGN169" s="113"/>
      <c r="UGO169" s="113"/>
      <c r="UGP169" s="113"/>
      <c r="UGQ169" s="113"/>
      <c r="UGR169" s="113"/>
      <c r="UGS169" s="113"/>
      <c r="UGT169" s="113"/>
      <c r="UGU169" s="113"/>
      <c r="UGV169" s="113"/>
      <c r="UGW169" s="113"/>
      <c r="UGX169" s="113"/>
      <c r="UGY169" s="113"/>
      <c r="UGZ169" s="113"/>
      <c r="UHA169" s="113"/>
      <c r="UHB169" s="113"/>
      <c r="UHC169" s="113"/>
      <c r="UHD169" s="113"/>
      <c r="UHE169" s="113"/>
      <c r="UHF169" s="113"/>
      <c r="UHG169" s="113"/>
      <c r="UHH169" s="113"/>
      <c r="UHI169" s="113"/>
      <c r="UHJ169" s="113"/>
      <c r="UHK169" s="113"/>
      <c r="UHL169" s="113"/>
      <c r="UHM169" s="113"/>
      <c r="UHN169" s="113"/>
      <c r="UHO169" s="113"/>
      <c r="UHP169" s="113"/>
      <c r="UHQ169" s="113"/>
      <c r="UHR169" s="113"/>
      <c r="UHS169" s="113"/>
      <c r="UHT169" s="113"/>
      <c r="UHU169" s="113"/>
      <c r="UHV169" s="113"/>
      <c r="UHW169" s="113"/>
      <c r="UHX169" s="113"/>
      <c r="UHY169" s="113"/>
      <c r="UHZ169" s="113"/>
      <c r="UIA169" s="113"/>
      <c r="UIB169" s="113"/>
      <c r="UIC169" s="113"/>
      <c r="UID169" s="113"/>
      <c r="UIE169" s="113"/>
      <c r="UIF169" s="113"/>
      <c r="UIG169" s="113"/>
      <c r="UIH169" s="113"/>
      <c r="UII169" s="113"/>
      <c r="UIJ169" s="113"/>
      <c r="UIK169" s="113"/>
      <c r="UIL169" s="113"/>
      <c r="UIM169" s="113"/>
      <c r="UIN169" s="113"/>
      <c r="UIO169" s="113"/>
      <c r="UIP169" s="113"/>
      <c r="UIQ169" s="113"/>
      <c r="UIR169" s="113"/>
      <c r="UIS169" s="113"/>
      <c r="UIT169" s="113"/>
      <c r="UIU169" s="113"/>
      <c r="UIV169" s="113"/>
      <c r="UIW169" s="113"/>
      <c r="UIX169" s="113"/>
      <c r="UIY169" s="113"/>
      <c r="UIZ169" s="113"/>
      <c r="UJA169" s="113"/>
      <c r="UJB169" s="113"/>
      <c r="UJC169" s="113"/>
      <c r="UJD169" s="113"/>
      <c r="UJE169" s="113"/>
      <c r="UJF169" s="113"/>
      <c r="UJG169" s="113"/>
      <c r="UJH169" s="113"/>
      <c r="UJI169" s="113"/>
      <c r="UJJ169" s="113"/>
      <c r="UJK169" s="113"/>
      <c r="UJL169" s="113"/>
      <c r="UJM169" s="113"/>
      <c r="UJN169" s="113"/>
      <c r="UJO169" s="113"/>
      <c r="UJP169" s="113"/>
      <c r="UJQ169" s="113"/>
      <c r="UJR169" s="113"/>
      <c r="UJS169" s="113"/>
      <c r="UJT169" s="113"/>
      <c r="UJU169" s="113"/>
      <c r="UJV169" s="113"/>
      <c r="UJW169" s="113"/>
      <c r="UJX169" s="113"/>
      <c r="UJY169" s="113"/>
      <c r="UJZ169" s="113"/>
      <c r="UKA169" s="113"/>
      <c r="UKB169" s="113"/>
      <c r="UKC169" s="113"/>
      <c r="UKD169" s="113"/>
      <c r="UKE169" s="113"/>
      <c r="UKF169" s="113"/>
      <c r="UKG169" s="113"/>
      <c r="UKH169" s="113"/>
      <c r="UKI169" s="113"/>
      <c r="UKJ169" s="113"/>
      <c r="UKK169" s="113"/>
      <c r="UKL169" s="113"/>
      <c r="UKM169" s="113"/>
      <c r="UKN169" s="113"/>
      <c r="UKO169" s="113"/>
      <c r="UKP169" s="113"/>
      <c r="UKQ169" s="113"/>
      <c r="UKR169" s="113"/>
      <c r="UKS169" s="113"/>
      <c r="UKT169" s="113"/>
      <c r="UKU169" s="113"/>
      <c r="UKV169" s="113"/>
      <c r="UKW169" s="113"/>
      <c r="UKX169" s="113"/>
      <c r="UKY169" s="113"/>
      <c r="UKZ169" s="113"/>
      <c r="ULA169" s="113"/>
      <c r="ULB169" s="113"/>
      <c r="ULC169" s="113"/>
      <c r="ULD169" s="113"/>
      <c r="ULE169" s="113"/>
      <c r="ULF169" s="113"/>
      <c r="ULG169" s="113"/>
      <c r="ULH169" s="113"/>
      <c r="ULI169" s="113"/>
      <c r="ULJ169" s="113"/>
      <c r="ULK169" s="113"/>
      <c r="ULL169" s="113"/>
      <c r="ULM169" s="113"/>
      <c r="ULN169" s="113"/>
      <c r="ULO169" s="113"/>
      <c r="ULP169" s="113"/>
      <c r="ULQ169" s="113"/>
      <c r="ULR169" s="113"/>
      <c r="ULS169" s="113"/>
      <c r="ULT169" s="113"/>
      <c r="ULU169" s="113"/>
      <c r="ULV169" s="113"/>
      <c r="ULW169" s="113"/>
      <c r="ULX169" s="113"/>
      <c r="ULY169" s="113"/>
      <c r="ULZ169" s="113"/>
      <c r="UMA169" s="113"/>
      <c r="UMB169" s="113"/>
      <c r="UMC169" s="113"/>
      <c r="UMD169" s="113"/>
      <c r="UME169" s="113"/>
      <c r="UMF169" s="113"/>
      <c r="UMG169" s="113"/>
      <c r="UMH169" s="113"/>
      <c r="UMI169" s="113"/>
      <c r="UMJ169" s="113"/>
      <c r="UMK169" s="113"/>
      <c r="UML169" s="113"/>
      <c r="UMM169" s="113"/>
      <c r="UMN169" s="113"/>
      <c r="UMO169" s="113"/>
      <c r="UMP169" s="113"/>
      <c r="UMQ169" s="113"/>
      <c r="UMR169" s="113"/>
      <c r="UMS169" s="113"/>
      <c r="UMT169" s="113"/>
      <c r="UMU169" s="113"/>
      <c r="UMV169" s="113"/>
      <c r="UMW169" s="113"/>
      <c r="UMX169" s="113"/>
      <c r="UMY169" s="113"/>
      <c r="UMZ169" s="113"/>
      <c r="UNA169" s="113"/>
      <c r="UNB169" s="113"/>
      <c r="UNC169" s="113"/>
      <c r="UND169" s="113"/>
      <c r="UNE169" s="113"/>
      <c r="UNF169" s="113"/>
      <c r="UNG169" s="113"/>
      <c r="UNH169" s="113"/>
      <c r="UNI169" s="113"/>
      <c r="UNJ169" s="113"/>
      <c r="UNK169" s="113"/>
      <c r="UNL169" s="113"/>
      <c r="UNM169" s="113"/>
      <c r="UNN169" s="113"/>
      <c r="UNO169" s="113"/>
      <c r="UNP169" s="113"/>
      <c r="UNQ169" s="113"/>
      <c r="UNR169" s="113"/>
      <c r="UNS169" s="113"/>
      <c r="UNT169" s="113"/>
      <c r="UNU169" s="113"/>
      <c r="UNV169" s="113"/>
      <c r="UNW169" s="113"/>
      <c r="UNX169" s="113"/>
      <c r="UNY169" s="113"/>
      <c r="UNZ169" s="113"/>
      <c r="UOA169" s="113"/>
      <c r="UOB169" s="113"/>
      <c r="UOC169" s="113"/>
      <c r="UOD169" s="113"/>
      <c r="UOE169" s="113"/>
      <c r="UOF169" s="113"/>
      <c r="UOG169" s="113"/>
      <c r="UOH169" s="113"/>
      <c r="UOI169" s="113"/>
      <c r="UOJ169" s="113"/>
      <c r="UOK169" s="113"/>
      <c r="UOL169" s="113"/>
      <c r="UOM169" s="113"/>
      <c r="UON169" s="113"/>
      <c r="UOO169" s="113"/>
      <c r="UOP169" s="113"/>
      <c r="UOQ169" s="113"/>
      <c r="UOR169" s="113"/>
      <c r="UOS169" s="113"/>
      <c r="UOT169" s="113"/>
      <c r="UOU169" s="113"/>
      <c r="UOV169" s="113"/>
      <c r="UOW169" s="113"/>
      <c r="UOX169" s="113"/>
      <c r="UOY169" s="113"/>
      <c r="UOZ169" s="113"/>
      <c r="UPA169" s="113"/>
      <c r="UPB169" s="113"/>
      <c r="UPC169" s="113"/>
      <c r="UPD169" s="113"/>
      <c r="UPE169" s="113"/>
      <c r="UPF169" s="113"/>
      <c r="UPG169" s="113"/>
      <c r="UPH169" s="113"/>
      <c r="UPI169" s="113"/>
      <c r="UPJ169" s="113"/>
      <c r="UPK169" s="113"/>
      <c r="UPL169" s="113"/>
      <c r="UPM169" s="113"/>
      <c r="UPN169" s="113"/>
      <c r="UPO169" s="113"/>
      <c r="UPP169" s="113"/>
      <c r="UPQ169" s="113"/>
      <c r="UPR169" s="113"/>
      <c r="UPS169" s="113"/>
      <c r="UPT169" s="113"/>
      <c r="UPU169" s="113"/>
      <c r="UPV169" s="113"/>
      <c r="UPW169" s="113"/>
      <c r="UPX169" s="113"/>
      <c r="UPY169" s="113"/>
      <c r="UPZ169" s="113"/>
      <c r="UQA169" s="113"/>
      <c r="UQB169" s="113"/>
      <c r="UQC169" s="113"/>
      <c r="UQD169" s="113"/>
      <c r="UQE169" s="113"/>
      <c r="UQF169" s="113"/>
      <c r="UQG169" s="113"/>
      <c r="UQH169" s="113"/>
      <c r="UQI169" s="113"/>
      <c r="UQJ169" s="113"/>
      <c r="UQK169" s="113"/>
      <c r="UQL169" s="113"/>
      <c r="UQM169" s="113"/>
      <c r="UQN169" s="113"/>
      <c r="UQO169" s="113"/>
      <c r="UQP169" s="113"/>
      <c r="UQQ169" s="113"/>
      <c r="UQR169" s="113"/>
      <c r="UQS169" s="113"/>
      <c r="UQT169" s="113"/>
      <c r="UQU169" s="113"/>
      <c r="UQV169" s="113"/>
      <c r="UQW169" s="113"/>
      <c r="UQX169" s="113"/>
      <c r="UQY169" s="113"/>
      <c r="UQZ169" s="113"/>
      <c r="URA169" s="113"/>
      <c r="URB169" s="113"/>
      <c r="URC169" s="113"/>
      <c r="URD169" s="113"/>
      <c r="URE169" s="113"/>
      <c r="URF169" s="113"/>
      <c r="URG169" s="113"/>
      <c r="URH169" s="113"/>
      <c r="URI169" s="113"/>
      <c r="URJ169" s="113"/>
      <c r="URK169" s="113"/>
      <c r="URL169" s="113"/>
      <c r="URM169" s="113"/>
      <c r="URN169" s="113"/>
      <c r="URO169" s="113"/>
      <c r="URP169" s="113"/>
      <c r="URQ169" s="113"/>
      <c r="URR169" s="113"/>
      <c r="URS169" s="113"/>
      <c r="URT169" s="113"/>
      <c r="URU169" s="113"/>
      <c r="URV169" s="113"/>
      <c r="URW169" s="113"/>
      <c r="URX169" s="113"/>
      <c r="URY169" s="113"/>
      <c r="URZ169" s="113"/>
      <c r="USA169" s="113"/>
      <c r="USB169" s="113"/>
      <c r="USC169" s="113"/>
      <c r="USD169" s="113"/>
      <c r="USE169" s="113"/>
      <c r="USF169" s="113"/>
      <c r="USG169" s="113"/>
      <c r="USH169" s="113"/>
      <c r="USI169" s="113"/>
      <c r="USJ169" s="113"/>
      <c r="USK169" s="113"/>
      <c r="USL169" s="113"/>
      <c r="USM169" s="113"/>
      <c r="USN169" s="113"/>
      <c r="USO169" s="113"/>
      <c r="USP169" s="113"/>
      <c r="USQ169" s="113"/>
      <c r="USR169" s="113"/>
      <c r="USS169" s="113"/>
      <c r="UST169" s="113"/>
      <c r="USU169" s="113"/>
      <c r="USV169" s="113"/>
      <c r="USW169" s="113"/>
      <c r="USX169" s="113"/>
      <c r="USY169" s="113"/>
      <c r="USZ169" s="113"/>
      <c r="UTA169" s="113"/>
      <c r="UTB169" s="113"/>
      <c r="UTC169" s="113"/>
      <c r="UTD169" s="113"/>
      <c r="UTE169" s="113"/>
      <c r="UTF169" s="113"/>
      <c r="UTG169" s="113"/>
      <c r="UTH169" s="113"/>
      <c r="UTI169" s="113"/>
      <c r="UTJ169" s="113"/>
      <c r="UTK169" s="113"/>
      <c r="UTL169" s="113"/>
      <c r="UTM169" s="113"/>
      <c r="UTN169" s="113"/>
      <c r="UTO169" s="113"/>
      <c r="UTP169" s="113"/>
      <c r="UTQ169" s="113"/>
      <c r="UTR169" s="113"/>
      <c r="UTS169" s="113"/>
      <c r="UTT169" s="113"/>
      <c r="UTU169" s="113"/>
      <c r="UTV169" s="113"/>
      <c r="UTW169" s="113"/>
      <c r="UTX169" s="113"/>
      <c r="UTY169" s="113"/>
      <c r="UTZ169" s="113"/>
      <c r="UUA169" s="113"/>
      <c r="UUB169" s="113"/>
      <c r="UUC169" s="113"/>
      <c r="UUD169" s="113"/>
      <c r="UUE169" s="113"/>
      <c r="UUF169" s="113"/>
      <c r="UUG169" s="113"/>
      <c r="UUH169" s="113"/>
      <c r="UUI169" s="113"/>
      <c r="UUJ169" s="113"/>
      <c r="UUK169" s="113"/>
      <c r="UUL169" s="113"/>
      <c r="UUM169" s="113"/>
      <c r="UUN169" s="113"/>
      <c r="UUO169" s="113"/>
      <c r="UUP169" s="113"/>
      <c r="UUQ169" s="113"/>
      <c r="UUR169" s="113"/>
      <c r="UUS169" s="113"/>
      <c r="UUT169" s="113"/>
      <c r="UUU169" s="113"/>
      <c r="UUV169" s="113"/>
      <c r="UUW169" s="113"/>
      <c r="UUX169" s="113"/>
      <c r="UUY169" s="113"/>
      <c r="UUZ169" s="113"/>
      <c r="UVA169" s="113"/>
      <c r="UVB169" s="113"/>
      <c r="UVC169" s="113"/>
      <c r="UVD169" s="113"/>
      <c r="UVE169" s="113"/>
      <c r="UVF169" s="113"/>
      <c r="UVG169" s="113"/>
      <c r="UVH169" s="113"/>
      <c r="UVI169" s="113"/>
      <c r="UVJ169" s="113"/>
      <c r="UVK169" s="113"/>
      <c r="UVL169" s="113"/>
      <c r="UVM169" s="113"/>
      <c r="UVN169" s="113"/>
      <c r="UVO169" s="113"/>
      <c r="UVP169" s="113"/>
      <c r="UVQ169" s="113"/>
      <c r="UVR169" s="113"/>
      <c r="UVS169" s="113"/>
      <c r="UVT169" s="113"/>
      <c r="UVU169" s="113"/>
      <c r="UVV169" s="113"/>
      <c r="UVW169" s="113"/>
      <c r="UVX169" s="113"/>
      <c r="UVY169" s="113"/>
      <c r="UVZ169" s="113"/>
      <c r="UWA169" s="113"/>
      <c r="UWB169" s="113"/>
      <c r="UWC169" s="113"/>
      <c r="UWD169" s="113"/>
      <c r="UWE169" s="113"/>
      <c r="UWF169" s="113"/>
      <c r="UWG169" s="113"/>
      <c r="UWH169" s="113"/>
      <c r="UWI169" s="113"/>
      <c r="UWJ169" s="113"/>
      <c r="UWK169" s="113"/>
      <c r="UWL169" s="113"/>
      <c r="UWM169" s="113"/>
      <c r="UWN169" s="113"/>
      <c r="UWO169" s="113"/>
      <c r="UWP169" s="113"/>
      <c r="UWQ169" s="113"/>
      <c r="UWR169" s="113"/>
      <c r="UWS169" s="113"/>
      <c r="UWT169" s="113"/>
      <c r="UWU169" s="113"/>
      <c r="UWV169" s="113"/>
      <c r="UWW169" s="113"/>
      <c r="UWX169" s="113"/>
      <c r="UWY169" s="113"/>
      <c r="UWZ169" s="113"/>
      <c r="UXA169" s="113"/>
      <c r="UXB169" s="113"/>
      <c r="UXC169" s="113"/>
      <c r="UXD169" s="113"/>
      <c r="UXE169" s="113"/>
      <c r="UXF169" s="113"/>
      <c r="UXG169" s="113"/>
      <c r="UXH169" s="113"/>
      <c r="UXI169" s="113"/>
      <c r="UXJ169" s="113"/>
      <c r="UXK169" s="113"/>
      <c r="UXL169" s="113"/>
      <c r="UXM169" s="113"/>
      <c r="UXN169" s="113"/>
      <c r="UXO169" s="113"/>
      <c r="UXP169" s="113"/>
      <c r="UXQ169" s="113"/>
      <c r="UXR169" s="113"/>
      <c r="UXS169" s="113"/>
      <c r="UXT169" s="113"/>
      <c r="UXU169" s="113"/>
      <c r="UXV169" s="113"/>
      <c r="UXW169" s="113"/>
      <c r="UXX169" s="113"/>
      <c r="UXY169" s="113"/>
      <c r="UXZ169" s="113"/>
      <c r="UYA169" s="113"/>
      <c r="UYB169" s="113"/>
      <c r="UYC169" s="113"/>
      <c r="UYD169" s="113"/>
      <c r="UYE169" s="113"/>
      <c r="UYF169" s="113"/>
      <c r="UYG169" s="113"/>
      <c r="UYH169" s="113"/>
      <c r="UYI169" s="113"/>
      <c r="UYJ169" s="113"/>
      <c r="UYK169" s="113"/>
      <c r="UYL169" s="113"/>
      <c r="UYM169" s="113"/>
      <c r="UYN169" s="113"/>
      <c r="UYO169" s="113"/>
      <c r="UYP169" s="113"/>
      <c r="UYQ169" s="113"/>
      <c r="UYR169" s="113"/>
      <c r="UYS169" s="113"/>
      <c r="UYT169" s="113"/>
      <c r="UYU169" s="113"/>
      <c r="UYV169" s="113"/>
      <c r="UYW169" s="113"/>
      <c r="UYX169" s="113"/>
      <c r="UYY169" s="113"/>
      <c r="UYZ169" s="113"/>
      <c r="UZA169" s="113"/>
      <c r="UZB169" s="113"/>
      <c r="UZC169" s="113"/>
      <c r="UZD169" s="113"/>
      <c r="UZE169" s="113"/>
      <c r="UZF169" s="113"/>
      <c r="UZG169" s="113"/>
      <c r="UZH169" s="113"/>
      <c r="UZI169" s="113"/>
      <c r="UZJ169" s="113"/>
      <c r="UZK169" s="113"/>
      <c r="UZL169" s="113"/>
      <c r="UZM169" s="113"/>
      <c r="UZN169" s="113"/>
      <c r="UZO169" s="113"/>
      <c r="UZP169" s="113"/>
      <c r="UZQ169" s="113"/>
      <c r="UZR169" s="113"/>
      <c r="UZS169" s="113"/>
      <c r="UZT169" s="113"/>
      <c r="UZU169" s="113"/>
      <c r="UZV169" s="113"/>
      <c r="UZW169" s="113"/>
      <c r="UZX169" s="113"/>
      <c r="UZY169" s="113"/>
      <c r="UZZ169" s="113"/>
      <c r="VAA169" s="113"/>
      <c r="VAB169" s="113"/>
      <c r="VAC169" s="113"/>
      <c r="VAD169" s="113"/>
      <c r="VAE169" s="113"/>
      <c r="VAF169" s="113"/>
      <c r="VAG169" s="113"/>
      <c r="VAH169" s="113"/>
      <c r="VAI169" s="113"/>
      <c r="VAJ169" s="113"/>
      <c r="VAK169" s="113"/>
      <c r="VAL169" s="113"/>
      <c r="VAM169" s="113"/>
      <c r="VAN169" s="113"/>
      <c r="VAO169" s="113"/>
      <c r="VAP169" s="113"/>
      <c r="VAQ169" s="113"/>
      <c r="VAR169" s="113"/>
      <c r="VAS169" s="113"/>
      <c r="VAT169" s="113"/>
      <c r="VAU169" s="113"/>
      <c r="VAV169" s="113"/>
      <c r="VAW169" s="113"/>
      <c r="VAX169" s="113"/>
      <c r="VAY169" s="113"/>
      <c r="VAZ169" s="113"/>
      <c r="VBA169" s="113"/>
      <c r="VBB169" s="113"/>
      <c r="VBC169" s="113"/>
      <c r="VBD169" s="113"/>
      <c r="VBE169" s="113"/>
      <c r="VBF169" s="113"/>
      <c r="VBG169" s="113"/>
      <c r="VBH169" s="113"/>
      <c r="VBI169" s="113"/>
      <c r="VBJ169" s="113"/>
      <c r="VBK169" s="113"/>
      <c r="VBL169" s="113"/>
      <c r="VBM169" s="113"/>
      <c r="VBN169" s="113"/>
      <c r="VBO169" s="113"/>
      <c r="VBP169" s="113"/>
      <c r="VBQ169" s="113"/>
      <c r="VBR169" s="113"/>
      <c r="VBS169" s="113"/>
      <c r="VBT169" s="113"/>
      <c r="VBU169" s="113"/>
      <c r="VBV169" s="113"/>
      <c r="VBW169" s="113"/>
      <c r="VBX169" s="113"/>
      <c r="VBY169" s="113"/>
      <c r="VBZ169" s="113"/>
      <c r="VCA169" s="113"/>
      <c r="VCB169" s="113"/>
      <c r="VCC169" s="113"/>
      <c r="VCD169" s="113"/>
      <c r="VCE169" s="113"/>
      <c r="VCF169" s="113"/>
      <c r="VCG169" s="113"/>
      <c r="VCH169" s="113"/>
      <c r="VCI169" s="113"/>
      <c r="VCJ169" s="113"/>
      <c r="VCK169" s="113"/>
      <c r="VCL169" s="113"/>
      <c r="VCM169" s="113"/>
      <c r="VCN169" s="113"/>
      <c r="VCO169" s="113"/>
      <c r="VCP169" s="113"/>
      <c r="VCQ169" s="113"/>
      <c r="VCR169" s="113"/>
      <c r="VCS169" s="113"/>
      <c r="VCT169" s="113"/>
      <c r="VCU169" s="113"/>
      <c r="VCV169" s="113"/>
      <c r="VCW169" s="113"/>
      <c r="VCX169" s="113"/>
      <c r="VCY169" s="113"/>
      <c r="VCZ169" s="113"/>
      <c r="VDA169" s="113"/>
      <c r="VDB169" s="113"/>
      <c r="VDC169" s="113"/>
      <c r="VDD169" s="113"/>
      <c r="VDE169" s="113"/>
      <c r="VDF169" s="113"/>
      <c r="VDG169" s="113"/>
      <c r="VDH169" s="113"/>
      <c r="VDI169" s="113"/>
      <c r="VDJ169" s="113"/>
      <c r="VDK169" s="113"/>
      <c r="VDL169" s="113"/>
      <c r="VDM169" s="113"/>
      <c r="VDN169" s="113"/>
      <c r="VDO169" s="113"/>
      <c r="VDP169" s="113"/>
      <c r="VDQ169" s="113"/>
      <c r="VDR169" s="113"/>
      <c r="VDS169" s="113"/>
      <c r="VDT169" s="113"/>
      <c r="VDU169" s="113"/>
      <c r="VDV169" s="113"/>
      <c r="VDW169" s="113"/>
      <c r="VDX169" s="113"/>
      <c r="VDY169" s="113"/>
      <c r="VDZ169" s="113"/>
      <c r="VEA169" s="113"/>
      <c r="VEB169" s="113"/>
      <c r="VEC169" s="113"/>
      <c r="VED169" s="113"/>
      <c r="VEE169" s="113"/>
      <c r="VEF169" s="113"/>
      <c r="VEG169" s="113"/>
      <c r="VEH169" s="113"/>
      <c r="VEI169" s="113"/>
      <c r="VEJ169" s="113"/>
      <c r="VEK169" s="113"/>
      <c r="VEL169" s="113"/>
      <c r="VEM169" s="113"/>
      <c r="VEN169" s="113"/>
      <c r="VEO169" s="113"/>
      <c r="VEP169" s="113"/>
      <c r="VEQ169" s="113"/>
      <c r="VER169" s="113"/>
      <c r="VES169" s="113"/>
      <c r="VET169" s="113"/>
      <c r="VEU169" s="113"/>
      <c r="VEV169" s="113"/>
      <c r="VEW169" s="113"/>
      <c r="VEX169" s="113"/>
      <c r="VEY169" s="113"/>
      <c r="VEZ169" s="113"/>
      <c r="VFA169" s="113"/>
      <c r="VFB169" s="113"/>
      <c r="VFC169" s="113"/>
      <c r="VFD169" s="113"/>
      <c r="VFE169" s="113"/>
      <c r="VFF169" s="113"/>
      <c r="VFG169" s="113"/>
      <c r="VFH169" s="113"/>
      <c r="VFI169" s="113"/>
      <c r="VFJ169" s="113"/>
      <c r="VFK169" s="113"/>
      <c r="VFL169" s="113"/>
      <c r="VFM169" s="113"/>
      <c r="VFN169" s="113"/>
      <c r="VFO169" s="113"/>
      <c r="VFP169" s="113"/>
      <c r="VFQ169" s="113"/>
      <c r="VFR169" s="113"/>
      <c r="VFS169" s="113"/>
      <c r="VFT169" s="113"/>
      <c r="VFU169" s="113"/>
      <c r="VFV169" s="113"/>
      <c r="VFW169" s="113"/>
      <c r="VFX169" s="113"/>
      <c r="VFY169" s="113"/>
      <c r="VFZ169" s="113"/>
      <c r="VGA169" s="113"/>
      <c r="VGB169" s="113"/>
      <c r="VGC169" s="113"/>
      <c r="VGD169" s="113"/>
      <c r="VGE169" s="113"/>
      <c r="VGF169" s="113"/>
      <c r="VGG169" s="113"/>
      <c r="VGH169" s="113"/>
      <c r="VGI169" s="113"/>
      <c r="VGJ169" s="113"/>
      <c r="VGK169" s="113"/>
      <c r="VGL169" s="113"/>
      <c r="VGM169" s="113"/>
      <c r="VGN169" s="113"/>
      <c r="VGO169" s="113"/>
      <c r="VGP169" s="113"/>
      <c r="VGQ169" s="113"/>
      <c r="VGR169" s="113"/>
      <c r="VGS169" s="113"/>
      <c r="VGT169" s="113"/>
      <c r="VGU169" s="113"/>
      <c r="VGV169" s="113"/>
      <c r="VGW169" s="113"/>
      <c r="VGX169" s="113"/>
      <c r="VGY169" s="113"/>
      <c r="VGZ169" s="113"/>
      <c r="VHA169" s="113"/>
      <c r="VHB169" s="113"/>
      <c r="VHC169" s="113"/>
      <c r="VHD169" s="113"/>
      <c r="VHE169" s="113"/>
      <c r="VHF169" s="113"/>
      <c r="VHG169" s="113"/>
      <c r="VHH169" s="113"/>
      <c r="VHI169" s="113"/>
      <c r="VHJ169" s="113"/>
      <c r="VHK169" s="113"/>
      <c r="VHL169" s="113"/>
      <c r="VHM169" s="113"/>
      <c r="VHN169" s="113"/>
      <c r="VHO169" s="113"/>
      <c r="VHP169" s="113"/>
      <c r="VHQ169" s="113"/>
      <c r="VHR169" s="113"/>
      <c r="VHS169" s="113"/>
      <c r="VHT169" s="113"/>
      <c r="VHU169" s="113"/>
      <c r="VHV169" s="113"/>
      <c r="VHW169" s="113"/>
      <c r="VHX169" s="113"/>
      <c r="VHY169" s="113"/>
      <c r="VHZ169" s="113"/>
      <c r="VIA169" s="113"/>
      <c r="VIB169" s="113"/>
      <c r="VIC169" s="113"/>
      <c r="VID169" s="113"/>
      <c r="VIE169" s="113"/>
      <c r="VIF169" s="113"/>
      <c r="VIG169" s="113"/>
      <c r="VIH169" s="113"/>
      <c r="VII169" s="113"/>
      <c r="VIJ169" s="113"/>
      <c r="VIK169" s="113"/>
      <c r="VIL169" s="113"/>
      <c r="VIM169" s="113"/>
      <c r="VIN169" s="113"/>
      <c r="VIO169" s="113"/>
      <c r="VIP169" s="113"/>
      <c r="VIQ169" s="113"/>
      <c r="VIR169" s="113"/>
      <c r="VIS169" s="113"/>
      <c r="VIT169" s="113"/>
      <c r="VIU169" s="113"/>
      <c r="VIV169" s="113"/>
      <c r="VIW169" s="113"/>
      <c r="VIX169" s="113"/>
      <c r="VIY169" s="113"/>
      <c r="VIZ169" s="113"/>
      <c r="VJA169" s="113"/>
      <c r="VJB169" s="113"/>
      <c r="VJC169" s="113"/>
      <c r="VJD169" s="113"/>
      <c r="VJE169" s="113"/>
      <c r="VJF169" s="113"/>
      <c r="VJG169" s="113"/>
      <c r="VJH169" s="113"/>
      <c r="VJI169" s="113"/>
      <c r="VJJ169" s="113"/>
      <c r="VJK169" s="113"/>
      <c r="VJL169" s="113"/>
      <c r="VJM169" s="113"/>
      <c r="VJN169" s="113"/>
      <c r="VJO169" s="113"/>
      <c r="VJP169" s="113"/>
      <c r="VJQ169" s="113"/>
      <c r="VJR169" s="113"/>
      <c r="VJS169" s="113"/>
      <c r="VJT169" s="113"/>
      <c r="VJU169" s="113"/>
      <c r="VJV169" s="113"/>
      <c r="VJW169" s="113"/>
      <c r="VJX169" s="113"/>
      <c r="VJY169" s="113"/>
      <c r="VJZ169" s="113"/>
      <c r="VKA169" s="113"/>
      <c r="VKB169" s="113"/>
      <c r="VKC169" s="113"/>
      <c r="VKD169" s="113"/>
      <c r="VKE169" s="113"/>
      <c r="VKF169" s="113"/>
      <c r="VKG169" s="113"/>
      <c r="VKH169" s="113"/>
      <c r="VKI169" s="113"/>
      <c r="VKJ169" s="113"/>
      <c r="VKK169" s="113"/>
      <c r="VKL169" s="113"/>
      <c r="VKM169" s="113"/>
      <c r="VKN169" s="113"/>
      <c r="VKO169" s="113"/>
      <c r="VKP169" s="113"/>
      <c r="VKQ169" s="113"/>
      <c r="VKR169" s="113"/>
      <c r="VKS169" s="113"/>
      <c r="VKT169" s="113"/>
      <c r="VKU169" s="113"/>
      <c r="VKV169" s="113"/>
      <c r="VKW169" s="113"/>
      <c r="VKX169" s="113"/>
      <c r="VKY169" s="113"/>
      <c r="VKZ169" s="113"/>
      <c r="VLA169" s="113"/>
      <c r="VLB169" s="113"/>
      <c r="VLC169" s="113"/>
      <c r="VLD169" s="113"/>
      <c r="VLE169" s="113"/>
      <c r="VLF169" s="113"/>
      <c r="VLG169" s="113"/>
      <c r="VLH169" s="113"/>
      <c r="VLI169" s="113"/>
      <c r="VLJ169" s="113"/>
      <c r="VLK169" s="113"/>
      <c r="VLL169" s="113"/>
      <c r="VLM169" s="113"/>
      <c r="VLN169" s="113"/>
      <c r="VLO169" s="113"/>
      <c r="VLP169" s="113"/>
      <c r="VLQ169" s="113"/>
      <c r="VLR169" s="113"/>
      <c r="VLS169" s="113"/>
      <c r="VLT169" s="113"/>
      <c r="VLU169" s="113"/>
      <c r="VLV169" s="113"/>
      <c r="VLW169" s="113"/>
      <c r="VLX169" s="113"/>
      <c r="VLY169" s="113"/>
      <c r="VLZ169" s="113"/>
      <c r="VMA169" s="113"/>
      <c r="VMB169" s="113"/>
      <c r="VMC169" s="113"/>
      <c r="VMD169" s="113"/>
      <c r="VME169" s="113"/>
      <c r="VMF169" s="113"/>
      <c r="VMG169" s="113"/>
      <c r="VMH169" s="113"/>
      <c r="VMI169" s="113"/>
      <c r="VMJ169" s="113"/>
      <c r="VMK169" s="113"/>
      <c r="VML169" s="113"/>
      <c r="VMM169" s="113"/>
      <c r="VMN169" s="113"/>
      <c r="VMO169" s="113"/>
      <c r="VMP169" s="113"/>
      <c r="VMQ169" s="113"/>
      <c r="VMR169" s="113"/>
      <c r="VMS169" s="113"/>
      <c r="VMT169" s="113"/>
      <c r="VMU169" s="113"/>
      <c r="VMV169" s="113"/>
      <c r="VMW169" s="113"/>
      <c r="VMX169" s="113"/>
      <c r="VMY169" s="113"/>
      <c r="VMZ169" s="113"/>
      <c r="VNA169" s="113"/>
      <c r="VNB169" s="113"/>
      <c r="VNC169" s="113"/>
      <c r="VND169" s="113"/>
      <c r="VNE169" s="113"/>
      <c r="VNF169" s="113"/>
      <c r="VNG169" s="113"/>
      <c r="VNH169" s="113"/>
      <c r="VNI169" s="113"/>
      <c r="VNJ169" s="113"/>
      <c r="VNK169" s="113"/>
      <c r="VNL169" s="113"/>
      <c r="VNM169" s="113"/>
      <c r="VNN169" s="113"/>
      <c r="VNO169" s="113"/>
      <c r="VNP169" s="113"/>
      <c r="VNQ169" s="113"/>
      <c r="VNR169" s="113"/>
      <c r="VNS169" s="113"/>
      <c r="VNT169" s="113"/>
      <c r="VNU169" s="113"/>
      <c r="VNV169" s="113"/>
      <c r="VNW169" s="113"/>
      <c r="VNX169" s="113"/>
      <c r="VNY169" s="113"/>
      <c r="VNZ169" s="113"/>
      <c r="VOA169" s="113"/>
      <c r="VOB169" s="113"/>
      <c r="VOC169" s="113"/>
      <c r="VOD169" s="113"/>
      <c r="VOE169" s="113"/>
      <c r="VOF169" s="113"/>
      <c r="VOG169" s="113"/>
      <c r="VOH169" s="113"/>
      <c r="VOI169" s="113"/>
      <c r="VOJ169" s="113"/>
      <c r="VOK169" s="113"/>
      <c r="VOL169" s="113"/>
      <c r="VOM169" s="113"/>
      <c r="VON169" s="113"/>
      <c r="VOO169" s="113"/>
      <c r="VOP169" s="113"/>
      <c r="VOQ169" s="113"/>
      <c r="VOR169" s="113"/>
      <c r="VOS169" s="113"/>
      <c r="VOT169" s="113"/>
      <c r="VOU169" s="113"/>
      <c r="VOV169" s="113"/>
      <c r="VOW169" s="113"/>
      <c r="VOX169" s="113"/>
      <c r="VOY169" s="113"/>
      <c r="VOZ169" s="113"/>
      <c r="VPA169" s="113"/>
      <c r="VPB169" s="113"/>
      <c r="VPC169" s="113"/>
      <c r="VPD169" s="113"/>
      <c r="VPE169" s="113"/>
      <c r="VPF169" s="113"/>
      <c r="VPG169" s="113"/>
      <c r="VPH169" s="113"/>
      <c r="VPI169" s="113"/>
      <c r="VPJ169" s="113"/>
      <c r="VPK169" s="113"/>
      <c r="VPL169" s="113"/>
      <c r="VPM169" s="113"/>
      <c r="VPN169" s="113"/>
      <c r="VPO169" s="113"/>
      <c r="VPP169" s="113"/>
      <c r="VPQ169" s="113"/>
      <c r="VPR169" s="113"/>
      <c r="VPS169" s="113"/>
      <c r="VPT169" s="113"/>
      <c r="VPU169" s="113"/>
      <c r="VPV169" s="113"/>
      <c r="VPW169" s="113"/>
      <c r="VPX169" s="113"/>
      <c r="VPY169" s="113"/>
      <c r="VPZ169" s="113"/>
      <c r="VQA169" s="113"/>
      <c r="VQB169" s="113"/>
      <c r="VQC169" s="113"/>
      <c r="VQD169" s="113"/>
      <c r="VQE169" s="113"/>
      <c r="VQF169" s="113"/>
      <c r="VQG169" s="113"/>
      <c r="VQH169" s="113"/>
      <c r="VQI169" s="113"/>
      <c r="VQJ169" s="113"/>
      <c r="VQK169" s="113"/>
      <c r="VQL169" s="113"/>
      <c r="VQM169" s="113"/>
      <c r="VQN169" s="113"/>
      <c r="VQO169" s="113"/>
      <c r="VQP169" s="113"/>
      <c r="VQQ169" s="113"/>
      <c r="VQR169" s="113"/>
      <c r="VQS169" s="113"/>
      <c r="VQT169" s="113"/>
      <c r="VQU169" s="113"/>
      <c r="VQV169" s="113"/>
      <c r="VQW169" s="113"/>
      <c r="VQX169" s="113"/>
      <c r="VQY169" s="113"/>
      <c r="VQZ169" s="113"/>
      <c r="VRA169" s="113"/>
      <c r="VRB169" s="113"/>
      <c r="VRC169" s="113"/>
      <c r="VRD169" s="113"/>
      <c r="VRE169" s="113"/>
      <c r="VRF169" s="113"/>
      <c r="VRG169" s="113"/>
      <c r="VRH169" s="113"/>
      <c r="VRI169" s="113"/>
      <c r="VRJ169" s="113"/>
      <c r="VRK169" s="113"/>
      <c r="VRL169" s="113"/>
      <c r="VRM169" s="113"/>
      <c r="VRN169" s="113"/>
      <c r="VRO169" s="113"/>
      <c r="VRP169" s="113"/>
      <c r="VRQ169" s="113"/>
      <c r="VRR169" s="113"/>
      <c r="VRS169" s="113"/>
      <c r="VRT169" s="113"/>
      <c r="VRU169" s="113"/>
      <c r="VRV169" s="113"/>
      <c r="VRW169" s="113"/>
      <c r="VRX169" s="113"/>
      <c r="VRY169" s="113"/>
      <c r="VRZ169" s="113"/>
      <c r="VSA169" s="113"/>
      <c r="VSB169" s="113"/>
      <c r="VSC169" s="113"/>
      <c r="VSD169" s="113"/>
      <c r="VSE169" s="113"/>
      <c r="VSF169" s="113"/>
      <c r="VSG169" s="113"/>
      <c r="VSH169" s="113"/>
      <c r="VSI169" s="113"/>
      <c r="VSJ169" s="113"/>
      <c r="VSK169" s="113"/>
      <c r="VSL169" s="113"/>
      <c r="VSM169" s="113"/>
      <c r="VSN169" s="113"/>
      <c r="VSO169" s="113"/>
      <c r="VSP169" s="113"/>
      <c r="VSQ169" s="113"/>
      <c r="VSR169" s="113"/>
      <c r="VSS169" s="113"/>
      <c r="VST169" s="113"/>
      <c r="VSU169" s="113"/>
      <c r="VSV169" s="113"/>
      <c r="VSW169" s="113"/>
      <c r="VSX169" s="113"/>
      <c r="VSY169" s="113"/>
      <c r="VSZ169" s="113"/>
      <c r="VTA169" s="113"/>
      <c r="VTB169" s="113"/>
      <c r="VTC169" s="113"/>
      <c r="VTD169" s="113"/>
      <c r="VTE169" s="113"/>
      <c r="VTF169" s="113"/>
      <c r="VTG169" s="113"/>
      <c r="VTH169" s="113"/>
      <c r="VTI169" s="113"/>
      <c r="VTJ169" s="113"/>
      <c r="VTK169" s="113"/>
      <c r="VTL169" s="113"/>
      <c r="VTM169" s="113"/>
      <c r="VTN169" s="113"/>
      <c r="VTO169" s="113"/>
      <c r="VTP169" s="113"/>
      <c r="VTQ169" s="113"/>
      <c r="VTR169" s="113"/>
      <c r="VTS169" s="113"/>
      <c r="VTT169" s="113"/>
      <c r="VTU169" s="113"/>
      <c r="VTV169" s="113"/>
      <c r="VTW169" s="113"/>
      <c r="VTX169" s="113"/>
      <c r="VTY169" s="113"/>
      <c r="VTZ169" s="113"/>
      <c r="VUA169" s="113"/>
      <c r="VUB169" s="113"/>
      <c r="VUC169" s="113"/>
      <c r="VUD169" s="113"/>
      <c r="VUE169" s="113"/>
      <c r="VUF169" s="113"/>
      <c r="VUG169" s="113"/>
      <c r="VUH169" s="113"/>
      <c r="VUI169" s="113"/>
      <c r="VUJ169" s="113"/>
      <c r="VUK169" s="113"/>
      <c r="VUL169" s="113"/>
      <c r="VUM169" s="113"/>
      <c r="VUN169" s="113"/>
      <c r="VUO169" s="113"/>
      <c r="VUP169" s="113"/>
      <c r="VUQ169" s="113"/>
      <c r="VUR169" s="113"/>
      <c r="VUS169" s="113"/>
      <c r="VUT169" s="113"/>
      <c r="VUU169" s="113"/>
      <c r="VUV169" s="113"/>
      <c r="VUW169" s="113"/>
      <c r="VUX169" s="113"/>
      <c r="VUY169" s="113"/>
      <c r="VUZ169" s="113"/>
      <c r="VVA169" s="113"/>
      <c r="VVB169" s="113"/>
      <c r="VVC169" s="113"/>
      <c r="VVD169" s="113"/>
      <c r="VVE169" s="113"/>
      <c r="VVF169" s="113"/>
      <c r="VVG169" s="113"/>
      <c r="VVH169" s="113"/>
      <c r="VVI169" s="113"/>
      <c r="VVJ169" s="113"/>
      <c r="VVK169" s="113"/>
      <c r="VVL169" s="113"/>
      <c r="VVM169" s="113"/>
      <c r="VVN169" s="113"/>
      <c r="VVO169" s="113"/>
      <c r="VVP169" s="113"/>
      <c r="VVQ169" s="113"/>
      <c r="VVR169" s="113"/>
      <c r="VVS169" s="113"/>
      <c r="VVT169" s="113"/>
      <c r="VVU169" s="113"/>
      <c r="VVV169" s="113"/>
      <c r="VVW169" s="113"/>
      <c r="VVX169" s="113"/>
      <c r="VVY169" s="113"/>
      <c r="VVZ169" s="113"/>
      <c r="VWA169" s="113"/>
      <c r="VWB169" s="113"/>
      <c r="VWC169" s="113"/>
      <c r="VWD169" s="113"/>
      <c r="VWE169" s="113"/>
      <c r="VWF169" s="113"/>
      <c r="VWG169" s="113"/>
      <c r="VWH169" s="113"/>
      <c r="VWI169" s="113"/>
      <c r="VWJ169" s="113"/>
      <c r="VWK169" s="113"/>
      <c r="VWL169" s="113"/>
      <c r="VWM169" s="113"/>
      <c r="VWN169" s="113"/>
      <c r="VWO169" s="113"/>
      <c r="VWP169" s="113"/>
      <c r="VWQ169" s="113"/>
      <c r="VWR169" s="113"/>
      <c r="VWS169" s="113"/>
      <c r="VWT169" s="113"/>
      <c r="VWU169" s="113"/>
      <c r="VWV169" s="113"/>
      <c r="VWW169" s="113"/>
      <c r="VWX169" s="113"/>
      <c r="VWY169" s="113"/>
      <c r="VWZ169" s="113"/>
      <c r="VXA169" s="113"/>
      <c r="VXB169" s="113"/>
      <c r="VXC169" s="113"/>
      <c r="VXD169" s="113"/>
      <c r="VXE169" s="113"/>
      <c r="VXF169" s="113"/>
      <c r="VXG169" s="113"/>
      <c r="VXH169" s="113"/>
      <c r="VXI169" s="113"/>
      <c r="VXJ169" s="113"/>
      <c r="VXK169" s="113"/>
      <c r="VXL169" s="113"/>
      <c r="VXM169" s="113"/>
      <c r="VXN169" s="113"/>
      <c r="VXO169" s="113"/>
      <c r="VXP169" s="113"/>
      <c r="VXQ169" s="113"/>
      <c r="VXR169" s="113"/>
      <c r="VXS169" s="113"/>
      <c r="VXT169" s="113"/>
      <c r="VXU169" s="113"/>
      <c r="VXV169" s="113"/>
      <c r="VXW169" s="113"/>
      <c r="VXX169" s="113"/>
      <c r="VXY169" s="113"/>
      <c r="VXZ169" s="113"/>
      <c r="VYA169" s="113"/>
      <c r="VYB169" s="113"/>
      <c r="VYC169" s="113"/>
      <c r="VYD169" s="113"/>
      <c r="VYE169" s="113"/>
      <c r="VYF169" s="113"/>
      <c r="VYG169" s="113"/>
      <c r="VYH169" s="113"/>
      <c r="VYI169" s="113"/>
      <c r="VYJ169" s="113"/>
      <c r="VYK169" s="113"/>
      <c r="VYL169" s="113"/>
      <c r="VYM169" s="113"/>
      <c r="VYN169" s="113"/>
      <c r="VYO169" s="113"/>
      <c r="VYP169" s="113"/>
      <c r="VYQ169" s="113"/>
      <c r="VYR169" s="113"/>
      <c r="VYS169" s="113"/>
      <c r="VYT169" s="113"/>
      <c r="VYU169" s="113"/>
      <c r="VYV169" s="113"/>
      <c r="VYW169" s="113"/>
      <c r="VYX169" s="113"/>
      <c r="VYY169" s="113"/>
      <c r="VYZ169" s="113"/>
      <c r="VZA169" s="113"/>
      <c r="VZB169" s="113"/>
      <c r="VZC169" s="113"/>
      <c r="VZD169" s="113"/>
      <c r="VZE169" s="113"/>
      <c r="VZF169" s="113"/>
      <c r="VZG169" s="113"/>
      <c r="VZH169" s="113"/>
      <c r="VZI169" s="113"/>
      <c r="VZJ169" s="113"/>
      <c r="VZK169" s="113"/>
      <c r="VZL169" s="113"/>
      <c r="VZM169" s="113"/>
      <c r="VZN169" s="113"/>
      <c r="VZO169" s="113"/>
      <c r="VZP169" s="113"/>
      <c r="VZQ169" s="113"/>
      <c r="VZR169" s="113"/>
      <c r="VZS169" s="113"/>
      <c r="VZT169" s="113"/>
      <c r="VZU169" s="113"/>
      <c r="VZV169" s="113"/>
      <c r="VZW169" s="113"/>
      <c r="VZX169" s="113"/>
      <c r="VZY169" s="113"/>
      <c r="VZZ169" s="113"/>
      <c r="WAA169" s="113"/>
      <c r="WAB169" s="113"/>
      <c r="WAC169" s="113"/>
      <c r="WAD169" s="113"/>
      <c r="WAE169" s="113"/>
      <c r="WAF169" s="113"/>
      <c r="WAG169" s="113"/>
      <c r="WAH169" s="113"/>
      <c r="WAI169" s="113"/>
      <c r="WAJ169" s="113"/>
      <c r="WAK169" s="113"/>
      <c r="WAL169" s="113"/>
      <c r="WAM169" s="113"/>
      <c r="WAN169" s="113"/>
      <c r="WAO169" s="113"/>
      <c r="WAP169" s="113"/>
      <c r="WAQ169" s="113"/>
      <c r="WAR169" s="113"/>
      <c r="WAS169" s="113"/>
      <c r="WAT169" s="113"/>
      <c r="WAU169" s="113"/>
      <c r="WAV169" s="113"/>
      <c r="WAW169" s="113"/>
      <c r="WAX169" s="113"/>
      <c r="WAY169" s="113"/>
      <c r="WAZ169" s="113"/>
      <c r="WBA169" s="113"/>
      <c r="WBB169" s="113"/>
      <c r="WBC169" s="113"/>
      <c r="WBD169" s="113"/>
      <c r="WBE169" s="113"/>
      <c r="WBF169" s="113"/>
      <c r="WBG169" s="113"/>
      <c r="WBH169" s="113"/>
      <c r="WBI169" s="113"/>
      <c r="WBJ169" s="113"/>
      <c r="WBK169" s="113"/>
      <c r="WBL169" s="113"/>
      <c r="WBM169" s="113"/>
      <c r="WBN169" s="113"/>
      <c r="WBO169" s="113"/>
      <c r="WBP169" s="113"/>
      <c r="WBQ169" s="113"/>
      <c r="WBR169" s="113"/>
      <c r="WBS169" s="113"/>
      <c r="WBT169" s="113"/>
      <c r="WBU169" s="113"/>
      <c r="WBV169" s="113"/>
      <c r="WBW169" s="113"/>
      <c r="WBX169" s="113"/>
      <c r="WBY169" s="113"/>
      <c r="WBZ169" s="113"/>
      <c r="WCA169" s="113"/>
      <c r="WCB169" s="113"/>
      <c r="WCC169" s="113"/>
      <c r="WCD169" s="113"/>
      <c r="WCE169" s="113"/>
      <c r="WCF169" s="113"/>
      <c r="WCG169" s="113"/>
      <c r="WCH169" s="113"/>
      <c r="WCI169" s="113"/>
      <c r="WCJ169" s="113"/>
      <c r="WCK169" s="113"/>
      <c r="WCL169" s="113"/>
      <c r="WCM169" s="113"/>
      <c r="WCN169" s="113"/>
      <c r="WCO169" s="113"/>
      <c r="WCP169" s="113"/>
      <c r="WCQ169" s="113"/>
      <c r="WCR169" s="113"/>
      <c r="WCS169" s="113"/>
      <c r="WCT169" s="113"/>
      <c r="WCU169" s="113"/>
      <c r="WCV169" s="113"/>
      <c r="WCW169" s="113"/>
      <c r="WCX169" s="113"/>
      <c r="WCY169" s="113"/>
      <c r="WCZ169" s="113"/>
      <c r="WDA169" s="113"/>
      <c r="WDB169" s="113"/>
      <c r="WDC169" s="113"/>
      <c r="WDD169" s="113"/>
      <c r="WDE169" s="113"/>
      <c r="WDF169" s="113"/>
      <c r="WDG169" s="113"/>
      <c r="WDH169" s="113"/>
      <c r="WDI169" s="113"/>
      <c r="WDJ169" s="113"/>
      <c r="WDK169" s="113"/>
      <c r="WDL169" s="113"/>
      <c r="WDM169" s="113"/>
      <c r="WDN169" s="113"/>
      <c r="WDO169" s="113"/>
      <c r="WDP169" s="113"/>
      <c r="WDQ169" s="113"/>
      <c r="WDR169" s="113"/>
      <c r="WDS169" s="113"/>
      <c r="WDT169" s="113"/>
      <c r="WDU169" s="113"/>
      <c r="WDV169" s="113"/>
      <c r="WDW169" s="113"/>
      <c r="WDX169" s="113"/>
      <c r="WDY169" s="113"/>
      <c r="WDZ169" s="113"/>
      <c r="WEA169" s="113"/>
      <c r="WEB169" s="113"/>
      <c r="WEC169" s="113"/>
      <c r="WED169" s="113"/>
      <c r="WEE169" s="113"/>
      <c r="WEF169" s="113"/>
      <c r="WEG169" s="113"/>
      <c r="WEH169" s="113"/>
      <c r="WEI169" s="113"/>
      <c r="WEJ169" s="113"/>
      <c r="WEK169" s="113"/>
      <c r="WEL169" s="113"/>
      <c r="WEM169" s="113"/>
      <c r="WEN169" s="113"/>
      <c r="WEO169" s="113"/>
      <c r="WEP169" s="113"/>
      <c r="WEQ169" s="113"/>
      <c r="WER169" s="113"/>
      <c r="WES169" s="113"/>
      <c r="WET169" s="113"/>
      <c r="WEU169" s="113"/>
      <c r="WEV169" s="113"/>
      <c r="WEW169" s="113"/>
      <c r="WEX169" s="113"/>
      <c r="WEY169" s="113"/>
      <c r="WEZ169" s="113"/>
      <c r="WFA169" s="113"/>
      <c r="WFB169" s="113"/>
      <c r="WFC169" s="113"/>
      <c r="WFD169" s="113"/>
      <c r="WFE169" s="113"/>
      <c r="WFF169" s="113"/>
      <c r="WFG169" s="113"/>
      <c r="WFH169" s="113"/>
      <c r="WFI169" s="113"/>
      <c r="WFJ169" s="113"/>
      <c r="WFK169" s="113"/>
      <c r="WFL169" s="113"/>
      <c r="WFM169" s="113"/>
      <c r="WFN169" s="113"/>
      <c r="WFO169" s="113"/>
      <c r="WFP169" s="113"/>
      <c r="WFQ169" s="113"/>
      <c r="WFR169" s="113"/>
      <c r="WFS169" s="113"/>
      <c r="WFT169" s="113"/>
      <c r="WFU169" s="113"/>
      <c r="WFV169" s="113"/>
      <c r="WFW169" s="113"/>
      <c r="WFX169" s="113"/>
      <c r="WFY169" s="113"/>
      <c r="WFZ169" s="113"/>
      <c r="WGA169" s="113"/>
      <c r="WGB169" s="113"/>
      <c r="WGC169" s="113"/>
      <c r="WGD169" s="113"/>
      <c r="WGE169" s="113"/>
      <c r="WGF169" s="113"/>
      <c r="WGG169" s="113"/>
      <c r="WGH169" s="113"/>
      <c r="WGI169" s="113"/>
      <c r="WGJ169" s="113"/>
      <c r="WGK169" s="113"/>
      <c r="WGL169" s="113"/>
      <c r="WGM169" s="113"/>
      <c r="WGN169" s="113"/>
      <c r="WGO169" s="113"/>
      <c r="WGP169" s="113"/>
      <c r="WGQ169" s="113"/>
      <c r="WGR169" s="113"/>
      <c r="WGS169" s="113"/>
      <c r="WGT169" s="113"/>
      <c r="WGU169" s="113"/>
      <c r="WGV169" s="113"/>
      <c r="WGW169" s="113"/>
      <c r="WGX169" s="113"/>
      <c r="WGY169" s="113"/>
      <c r="WGZ169" s="113"/>
      <c r="WHA169" s="113"/>
      <c r="WHB169" s="113"/>
      <c r="WHC169" s="113"/>
      <c r="WHD169" s="113"/>
      <c r="WHE169" s="113"/>
      <c r="WHF169" s="113"/>
      <c r="WHG169" s="113"/>
      <c r="WHH169" s="113"/>
      <c r="WHI169" s="113"/>
      <c r="WHJ169" s="113"/>
      <c r="WHK169" s="113"/>
      <c r="WHL169" s="113"/>
      <c r="WHM169" s="113"/>
      <c r="WHN169" s="113"/>
      <c r="WHO169" s="113"/>
      <c r="WHP169" s="113"/>
      <c r="WHQ169" s="113"/>
      <c r="WHR169" s="113"/>
      <c r="WHS169" s="113"/>
      <c r="WHT169" s="113"/>
      <c r="WHU169" s="113"/>
      <c r="WHV169" s="113"/>
      <c r="WHW169" s="113"/>
      <c r="WHX169" s="113"/>
      <c r="WHY169" s="113"/>
      <c r="WHZ169" s="113"/>
      <c r="WIA169" s="113"/>
      <c r="WIB169" s="113"/>
      <c r="WIC169" s="113"/>
      <c r="WID169" s="113"/>
      <c r="WIE169" s="113"/>
      <c r="WIF169" s="113"/>
      <c r="WIG169" s="113"/>
      <c r="WIH169" s="113"/>
      <c r="WII169" s="113"/>
      <c r="WIJ169" s="113"/>
      <c r="WIK169" s="113"/>
      <c r="WIL169" s="113"/>
      <c r="WIM169" s="113"/>
      <c r="WIN169" s="113"/>
      <c r="WIO169" s="113"/>
      <c r="WIP169" s="113"/>
      <c r="WIQ169" s="113"/>
      <c r="WIR169" s="113"/>
      <c r="WIS169" s="113"/>
      <c r="WIT169" s="113"/>
      <c r="WIU169" s="113"/>
      <c r="WIV169" s="113"/>
      <c r="WIW169" s="113"/>
      <c r="WIX169" s="113"/>
      <c r="WIY169" s="113"/>
      <c r="WIZ169" s="113"/>
      <c r="WJA169" s="113"/>
      <c r="WJB169" s="113"/>
      <c r="WJC169" s="113"/>
      <c r="WJD169" s="113"/>
      <c r="WJE169" s="113"/>
      <c r="WJF169" s="113"/>
      <c r="WJG169" s="113"/>
      <c r="WJH169" s="113"/>
      <c r="WJI169" s="113"/>
      <c r="WJJ169" s="113"/>
      <c r="WJK169" s="113"/>
      <c r="WJL169" s="113"/>
      <c r="WJM169" s="113"/>
      <c r="WJN169" s="113"/>
      <c r="WJO169" s="113"/>
      <c r="WJP169" s="113"/>
      <c r="WJQ169" s="113"/>
      <c r="WJR169" s="113"/>
      <c r="WJS169" s="113"/>
      <c r="WJT169" s="113"/>
      <c r="WJU169" s="113"/>
      <c r="WJV169" s="113"/>
      <c r="WJW169" s="113"/>
      <c r="WJX169" s="113"/>
      <c r="WJY169" s="113"/>
      <c r="WJZ169" s="113"/>
      <c r="WKA169" s="113"/>
      <c r="WKB169" s="113"/>
      <c r="WKC169" s="113"/>
      <c r="WKD169" s="113"/>
      <c r="WKE169" s="113"/>
      <c r="WKF169" s="113"/>
      <c r="WKG169" s="113"/>
      <c r="WKH169" s="113"/>
      <c r="WKI169" s="113"/>
      <c r="WKJ169" s="113"/>
      <c r="WKK169" s="113"/>
      <c r="WKL169" s="113"/>
      <c r="WKM169" s="113"/>
      <c r="WKN169" s="113"/>
      <c r="WKO169" s="113"/>
      <c r="WKP169" s="113"/>
      <c r="WKQ169" s="113"/>
      <c r="WKR169" s="113"/>
      <c r="WKS169" s="113"/>
      <c r="WKT169" s="113"/>
      <c r="WKU169" s="113"/>
      <c r="WKV169" s="113"/>
      <c r="WKW169" s="113"/>
      <c r="WKX169" s="113"/>
      <c r="WKY169" s="113"/>
      <c r="WKZ169" s="113"/>
      <c r="WLA169" s="113"/>
      <c r="WLB169" s="113"/>
      <c r="WLC169" s="113"/>
      <c r="WLD169" s="113"/>
      <c r="WLE169" s="113"/>
      <c r="WLF169" s="113"/>
      <c r="WLG169" s="113"/>
      <c r="WLH169" s="113"/>
      <c r="WLI169" s="113"/>
      <c r="WLJ169" s="113"/>
      <c r="WLK169" s="113"/>
      <c r="WLL169" s="113"/>
      <c r="WLM169" s="113"/>
      <c r="WLN169" s="113"/>
      <c r="WLO169" s="113"/>
      <c r="WLP169" s="113"/>
      <c r="WLQ169" s="113"/>
      <c r="WLR169" s="113"/>
      <c r="WLS169" s="113"/>
      <c r="WLT169" s="113"/>
      <c r="WLU169" s="113"/>
      <c r="WLV169" s="113"/>
      <c r="WLW169" s="113"/>
      <c r="WLX169" s="113"/>
      <c r="WLY169" s="113"/>
      <c r="WLZ169" s="113"/>
      <c r="WMA169" s="113"/>
      <c r="WMB169" s="113"/>
      <c r="WMC169" s="113"/>
      <c r="WMD169" s="113"/>
      <c r="WME169" s="113"/>
      <c r="WMF169" s="113"/>
      <c r="WMG169" s="113"/>
      <c r="WMH169" s="113"/>
      <c r="WMI169" s="113"/>
      <c r="WMJ169" s="113"/>
      <c r="WMK169" s="113"/>
      <c r="WML169" s="113"/>
      <c r="WMM169" s="113"/>
      <c r="WMN169" s="113"/>
      <c r="WMO169" s="113"/>
      <c r="WMP169" s="113"/>
      <c r="WMQ169" s="113"/>
      <c r="WMR169" s="113"/>
      <c r="WMS169" s="113"/>
      <c r="WMT169" s="113"/>
      <c r="WMU169" s="113"/>
      <c r="WMV169" s="113"/>
      <c r="WMW169" s="113"/>
      <c r="WMX169" s="113"/>
      <c r="WMY169" s="113"/>
      <c r="WMZ169" s="113"/>
      <c r="WNA169" s="113"/>
      <c r="WNB169" s="113"/>
      <c r="WNC169" s="113"/>
      <c r="WND169" s="113"/>
      <c r="WNE169" s="113"/>
      <c r="WNF169" s="113"/>
      <c r="WNG169" s="113"/>
      <c r="WNH169" s="113"/>
      <c r="WNI169" s="113"/>
      <c r="WNJ169" s="113"/>
      <c r="WNK169" s="113"/>
      <c r="WNL169" s="113"/>
      <c r="WNM169" s="113"/>
      <c r="WNN169" s="113"/>
      <c r="WNO169" s="113"/>
      <c r="WNP169" s="113"/>
      <c r="WNQ169" s="113"/>
      <c r="WNR169" s="113"/>
      <c r="WNS169" s="113"/>
      <c r="WNT169" s="113"/>
      <c r="WNU169" s="113"/>
      <c r="WNV169" s="113"/>
      <c r="WNW169" s="113"/>
      <c r="WNX169" s="113"/>
      <c r="WNY169" s="113"/>
      <c r="WNZ169" s="113"/>
      <c r="WOA169" s="113"/>
      <c r="WOB169" s="113"/>
      <c r="WOC169" s="113"/>
      <c r="WOD169" s="113"/>
      <c r="WOE169" s="113"/>
      <c r="WOF169" s="113"/>
      <c r="WOG169" s="113"/>
      <c r="WOH169" s="113"/>
      <c r="WOI169" s="113"/>
      <c r="WOJ169" s="113"/>
      <c r="WOK169" s="113"/>
      <c r="WOL169" s="113"/>
      <c r="WOM169" s="113"/>
      <c r="WON169" s="113"/>
      <c r="WOO169" s="113"/>
      <c r="WOP169" s="113"/>
      <c r="WOQ169" s="113"/>
      <c r="WOR169" s="113"/>
      <c r="WOS169" s="113"/>
      <c r="WOT169" s="113"/>
      <c r="WOU169" s="113"/>
      <c r="WOV169" s="113"/>
      <c r="WOW169" s="113"/>
      <c r="WOX169" s="113"/>
      <c r="WOY169" s="113"/>
      <c r="WOZ169" s="113"/>
      <c r="WPA169" s="113"/>
      <c r="WPB169" s="113"/>
      <c r="WPC169" s="113"/>
      <c r="WPD169" s="113"/>
      <c r="WPE169" s="113"/>
      <c r="WPF169" s="113"/>
      <c r="WPG169" s="113"/>
      <c r="WPH169" s="113"/>
      <c r="WPI169" s="113"/>
      <c r="WPJ169" s="113"/>
      <c r="WPK169" s="113"/>
      <c r="WPL169" s="113"/>
      <c r="WPM169" s="113"/>
      <c r="WPN169" s="113"/>
      <c r="WPO169" s="113"/>
      <c r="WPP169" s="113"/>
      <c r="WPQ169" s="113"/>
      <c r="WPR169" s="113"/>
      <c r="WPS169" s="113"/>
      <c r="WPT169" s="113"/>
      <c r="WPU169" s="113"/>
      <c r="WPV169" s="113"/>
      <c r="WPW169" s="113"/>
      <c r="WPX169" s="113"/>
      <c r="WPY169" s="113"/>
      <c r="WPZ169" s="113"/>
      <c r="WQA169" s="113"/>
      <c r="WQB169" s="113"/>
      <c r="WQC169" s="113"/>
      <c r="WQD169" s="113"/>
      <c r="WQE169" s="113"/>
      <c r="WQF169" s="113"/>
      <c r="WQG169" s="113"/>
      <c r="WQH169" s="113"/>
      <c r="WQI169" s="113"/>
      <c r="WQJ169" s="113"/>
      <c r="WQK169" s="113"/>
      <c r="WQL169" s="113"/>
      <c r="WQM169" s="113"/>
      <c r="WQN169" s="113"/>
      <c r="WQO169" s="113"/>
      <c r="WQP169" s="113"/>
      <c r="WQQ169" s="113"/>
      <c r="WQR169" s="113"/>
      <c r="WQS169" s="113"/>
      <c r="WQT169" s="113"/>
      <c r="WQU169" s="113"/>
      <c r="WQV169" s="113"/>
      <c r="WQW169" s="113"/>
      <c r="WQX169" s="113"/>
      <c r="WQY169" s="113"/>
      <c r="WQZ169" s="113"/>
      <c r="WRA169" s="113"/>
      <c r="WRB169" s="113"/>
      <c r="WRC169" s="113"/>
      <c r="WRD169" s="113"/>
      <c r="WRE169" s="113"/>
      <c r="WRF169" s="113"/>
      <c r="WRG169" s="113"/>
      <c r="WRH169" s="113"/>
      <c r="WRI169" s="113"/>
      <c r="WRJ169" s="113"/>
      <c r="WRK169" s="113"/>
      <c r="WRL169" s="113"/>
      <c r="WRM169" s="113"/>
      <c r="WRN169" s="113"/>
      <c r="WRO169" s="113"/>
      <c r="WRP169" s="113"/>
      <c r="WRQ169" s="113"/>
      <c r="WRR169" s="113"/>
      <c r="WRS169" s="113"/>
      <c r="WRT169" s="113"/>
      <c r="WRU169" s="113"/>
      <c r="WRV169" s="113"/>
      <c r="WRW169" s="113"/>
      <c r="WRX169" s="113"/>
      <c r="WRY169" s="113"/>
      <c r="WRZ169" s="113"/>
      <c r="WSA169" s="113"/>
      <c r="WSB169" s="113"/>
      <c r="WSC169" s="113"/>
      <c r="WSD169" s="113"/>
      <c r="WSE169" s="113"/>
      <c r="WSF169" s="113"/>
      <c r="WSG169" s="113"/>
      <c r="WSH169" s="113"/>
      <c r="WSI169" s="113"/>
      <c r="WSJ169" s="113"/>
      <c r="WSK169" s="113"/>
      <c r="WSL169" s="113"/>
      <c r="WSM169" s="113"/>
      <c r="WSN169" s="113"/>
      <c r="WSO169" s="113"/>
      <c r="WSP169" s="113"/>
      <c r="WSQ169" s="113"/>
      <c r="WSR169" s="113"/>
      <c r="WSS169" s="113"/>
      <c r="WST169" s="113"/>
      <c r="WSU169" s="113"/>
      <c r="WSV169" s="113"/>
      <c r="WSW169" s="113"/>
      <c r="WSX169" s="113"/>
      <c r="WSY169" s="113"/>
      <c r="WSZ169" s="113"/>
      <c r="WTA169" s="113"/>
      <c r="WTB169" s="113"/>
      <c r="WTC169" s="113"/>
      <c r="WTD169" s="113"/>
      <c r="WTE169" s="113"/>
      <c r="WTF169" s="113"/>
      <c r="WTG169" s="113"/>
      <c r="WTH169" s="113"/>
      <c r="WTI169" s="113"/>
      <c r="WTJ169" s="113"/>
      <c r="WTK169" s="113"/>
      <c r="WTL169" s="113"/>
      <c r="WTM169" s="113"/>
      <c r="WTN169" s="113"/>
      <c r="WTO169" s="113"/>
      <c r="WTP169" s="113"/>
      <c r="WTQ169" s="113"/>
      <c r="WTR169" s="113"/>
      <c r="WTS169" s="113"/>
      <c r="WTT169" s="113"/>
      <c r="WTU169" s="113"/>
      <c r="WTV169" s="113"/>
      <c r="WTW169" s="113"/>
      <c r="WTX169" s="113"/>
      <c r="WTY169" s="113"/>
      <c r="WTZ169" s="113"/>
      <c r="WUA169" s="113"/>
      <c r="WUB169" s="113"/>
      <c r="WUC169" s="113"/>
      <c r="WUD169" s="113"/>
      <c r="WUE169" s="113"/>
      <c r="WUF169" s="113"/>
      <c r="WUG169" s="113"/>
      <c r="WUH169" s="113"/>
      <c r="WUI169" s="113"/>
      <c r="WUJ169" s="113"/>
      <c r="WUK169" s="113"/>
      <c r="WUL169" s="113"/>
      <c r="WUM169" s="113"/>
      <c r="WUN169" s="113"/>
      <c r="WUO169" s="113"/>
      <c r="WUP169" s="113"/>
      <c r="WUQ169" s="113"/>
      <c r="WUR169" s="113"/>
      <c r="WUS169" s="113"/>
      <c r="WUT169" s="113"/>
      <c r="WUU169" s="113"/>
      <c r="WUV169" s="113"/>
      <c r="WUW169" s="113"/>
      <c r="WUX169" s="113"/>
      <c r="WUY169" s="113"/>
      <c r="WUZ169" s="113"/>
      <c r="WVA169" s="113"/>
      <c r="WVB169" s="113"/>
      <c r="WVC169" s="113"/>
      <c r="WVD169" s="113"/>
      <c r="WVE169" s="113"/>
      <c r="WVF169" s="113"/>
      <c r="WVG169" s="113"/>
      <c r="WVH169" s="113"/>
      <c r="WVI169" s="113"/>
      <c r="WVJ169" s="113"/>
      <c r="WVK169" s="113"/>
      <c r="WVL169" s="113"/>
      <c r="WVM169" s="113"/>
      <c r="WVN169" s="113"/>
      <c r="WVO169" s="113"/>
      <c r="WVP169" s="113"/>
      <c r="WVQ169" s="113"/>
      <c r="WVR169" s="113"/>
      <c r="WVS169" s="113"/>
      <c r="WVT169" s="113"/>
      <c r="WVU169" s="113"/>
      <c r="WVV169" s="113"/>
      <c r="WVW169" s="113"/>
      <c r="WVX169" s="113"/>
      <c r="WVY169" s="113"/>
      <c r="WVZ169" s="113"/>
      <c r="WWA169" s="113"/>
      <c r="WWB169" s="113"/>
      <c r="WWC169" s="113"/>
      <c r="WWD169" s="113"/>
      <c r="WWE169" s="113"/>
      <c r="WWF169" s="113"/>
      <c r="WWG169" s="113"/>
      <c r="WWH169" s="113"/>
      <c r="WWI169" s="113"/>
      <c r="WWJ169" s="113"/>
      <c r="WWK169" s="113"/>
      <c r="WWL169" s="113"/>
      <c r="WWM169" s="113"/>
      <c r="WWN169" s="113"/>
      <c r="WWO169" s="113"/>
      <c r="WWP169" s="113"/>
      <c r="WWQ169" s="113"/>
      <c r="WWR169" s="113"/>
      <c r="WWS169" s="113"/>
      <c r="WWT169" s="113"/>
      <c r="WWU169" s="113"/>
      <c r="WWV169" s="113"/>
      <c r="WWW169" s="113"/>
      <c r="WWX169" s="113"/>
      <c r="WWY169" s="113"/>
      <c r="WWZ169" s="113"/>
      <c r="WXA169" s="113"/>
      <c r="WXB169" s="113"/>
      <c r="WXC169" s="113"/>
      <c r="WXD169" s="113"/>
      <c r="WXE169" s="113"/>
      <c r="WXF169" s="113"/>
      <c r="WXG169" s="113"/>
      <c r="WXH169" s="113"/>
      <c r="WXI169" s="113"/>
      <c r="WXJ169" s="113"/>
      <c r="WXK169" s="113"/>
      <c r="WXL169" s="113"/>
      <c r="WXM169" s="113"/>
      <c r="WXN169" s="113"/>
      <c r="WXO169" s="113"/>
      <c r="WXP169" s="113"/>
      <c r="WXQ169" s="113"/>
      <c r="WXR169" s="113"/>
      <c r="WXS169" s="113"/>
      <c r="WXT169" s="113"/>
      <c r="WXU169" s="113"/>
      <c r="WXV169" s="113"/>
      <c r="WXW169" s="113"/>
      <c r="WXX169" s="113"/>
      <c r="WXY169" s="113"/>
      <c r="WXZ169" s="113"/>
      <c r="WYA169" s="113"/>
      <c r="WYB169" s="113"/>
      <c r="WYC169" s="113"/>
      <c r="WYD169" s="113"/>
      <c r="WYE169" s="113"/>
      <c r="WYF169" s="113"/>
      <c r="WYG169" s="113"/>
      <c r="WYH169" s="113"/>
      <c r="WYI169" s="113"/>
      <c r="WYJ169" s="113"/>
      <c r="WYK169" s="113"/>
      <c r="WYL169" s="113"/>
      <c r="WYM169" s="113"/>
      <c r="WYN169" s="113"/>
      <c r="WYO169" s="113"/>
      <c r="WYP169" s="113"/>
      <c r="WYQ169" s="113"/>
      <c r="WYR169" s="113"/>
      <c r="WYS169" s="113"/>
      <c r="WYT169" s="113"/>
      <c r="WYU169" s="113"/>
      <c r="WYV169" s="113"/>
      <c r="WYW169" s="113"/>
      <c r="WYX169" s="113"/>
      <c r="WYY169" s="113"/>
      <c r="WYZ169" s="113"/>
      <c r="WZA169" s="113"/>
      <c r="WZB169" s="113"/>
      <c r="WZC169" s="113"/>
      <c r="WZD169" s="113"/>
      <c r="WZE169" s="113"/>
      <c r="WZF169" s="113"/>
      <c r="WZG169" s="113"/>
      <c r="WZH169" s="113"/>
      <c r="WZI169" s="113"/>
      <c r="WZJ169" s="113"/>
      <c r="WZK169" s="113"/>
      <c r="WZL169" s="113"/>
      <c r="WZM169" s="113"/>
      <c r="WZN169" s="113"/>
      <c r="WZO169" s="113"/>
      <c r="WZP169" s="113"/>
      <c r="WZQ169" s="113"/>
      <c r="WZR169" s="113"/>
      <c r="WZS169" s="113"/>
      <c r="WZT169" s="113"/>
      <c r="WZU169" s="113"/>
      <c r="WZV169" s="113"/>
      <c r="WZW169" s="113"/>
      <c r="WZX169" s="113"/>
      <c r="WZY169" s="113"/>
      <c r="WZZ169" s="113"/>
      <c r="XAA169" s="113"/>
      <c r="XAB169" s="113"/>
      <c r="XAC169" s="113"/>
      <c r="XAD169" s="113"/>
      <c r="XAE169" s="113"/>
      <c r="XAF169" s="113"/>
      <c r="XAG169" s="113"/>
      <c r="XAH169" s="113"/>
      <c r="XAI169" s="113"/>
      <c r="XAJ169" s="113"/>
      <c r="XAK169" s="113"/>
      <c r="XAL169" s="113"/>
      <c r="XAM169" s="113"/>
      <c r="XAN169" s="113"/>
      <c r="XAO169" s="113"/>
      <c r="XAP169" s="113"/>
      <c r="XAQ169" s="113"/>
      <c r="XAR169" s="113"/>
      <c r="XAS169" s="113"/>
      <c r="XAT169" s="113"/>
      <c r="XAU169" s="113"/>
      <c r="XAV169" s="113"/>
      <c r="XAW169" s="113"/>
      <c r="XAX169" s="113"/>
      <c r="XAY169" s="113"/>
      <c r="XAZ169" s="113"/>
      <c r="XBA169" s="113"/>
      <c r="XBB169" s="113"/>
      <c r="XBC169" s="113"/>
      <c r="XBD169" s="113"/>
      <c r="XBE169" s="113"/>
      <c r="XBF169" s="113"/>
      <c r="XBG169" s="113"/>
      <c r="XBH169" s="113"/>
      <c r="XBI169" s="113"/>
      <c r="XBJ169" s="113"/>
      <c r="XBK169" s="113"/>
      <c r="XBL169" s="113"/>
      <c r="XBM169" s="113"/>
      <c r="XBN169" s="113"/>
      <c r="XBO169" s="113"/>
      <c r="XBP169" s="113"/>
      <c r="XBQ169" s="113"/>
      <c r="XBR169" s="113"/>
      <c r="XBS169" s="113"/>
      <c r="XBT169" s="113"/>
      <c r="XBU169" s="113"/>
      <c r="XBV169" s="113"/>
      <c r="XBW169" s="113"/>
      <c r="XBX169" s="113"/>
      <c r="XBY169" s="113"/>
      <c r="XBZ169" s="113"/>
      <c r="XCA169" s="113"/>
      <c r="XCB169" s="113"/>
      <c r="XCC169" s="113"/>
      <c r="XCD169" s="113"/>
      <c r="XCE169" s="113"/>
      <c r="XCF169" s="113"/>
      <c r="XCG169" s="113"/>
      <c r="XCH169" s="113"/>
      <c r="XCI169" s="113"/>
      <c r="XCJ169" s="113"/>
      <c r="XCK169" s="113"/>
      <c r="XCL169" s="113"/>
      <c r="XCM169" s="113"/>
      <c r="XCN169" s="113"/>
      <c r="XCO169" s="113"/>
      <c r="XCP169" s="113"/>
      <c r="XCQ169" s="113"/>
      <c r="XCR169" s="113"/>
      <c r="XCS169" s="113"/>
      <c r="XCT169" s="113"/>
      <c r="XCU169" s="113"/>
      <c r="XCV169" s="113"/>
      <c r="XCW169" s="113"/>
      <c r="XCX169" s="113"/>
      <c r="XCY169" s="113"/>
      <c r="XCZ169" s="113"/>
      <c r="XDA169" s="113"/>
      <c r="XDB169" s="113"/>
      <c r="XDC169" s="113"/>
      <c r="XDD169" s="113"/>
      <c r="XDE169" s="113"/>
      <c r="XDF169" s="113"/>
      <c r="XDG169" s="113"/>
      <c r="XDH169" s="113"/>
      <c r="XDI169" s="113"/>
      <c r="XDJ169" s="113"/>
      <c r="XDK169" s="113"/>
      <c r="XDL169" s="113"/>
      <c r="XDM169" s="113"/>
      <c r="XDN169" s="113"/>
      <c r="XDO169" s="113"/>
      <c r="XDP169" s="113"/>
      <c r="XDQ169" s="113"/>
      <c r="XDR169" s="113"/>
      <c r="XDS169" s="113"/>
      <c r="XDT169" s="113"/>
      <c r="XDU169" s="113"/>
      <c r="XDV169" s="113"/>
      <c r="XDW169" s="113"/>
      <c r="XDX169" s="113"/>
      <c r="XDY169" s="113"/>
      <c r="XDZ169" s="113"/>
      <c r="XEA169" s="113"/>
      <c r="XEB169" s="113"/>
      <c r="XEC169" s="113"/>
      <c r="XED169" s="113"/>
      <c r="XEE169" s="113"/>
      <c r="XEF169" s="113"/>
      <c r="XEG169" s="113"/>
      <c r="XEH169" s="113"/>
      <c r="XEI169" s="113"/>
      <c r="XEJ169" s="113"/>
      <c r="XEK169" s="113"/>
      <c r="XEL169" s="113"/>
      <c r="XEM169" s="113"/>
      <c r="XEN169" s="113"/>
      <c r="XEO169" s="113"/>
      <c r="XEP169" s="113"/>
      <c r="XEQ169" s="113"/>
      <c r="XER169" s="113"/>
      <c r="XES169" s="113"/>
      <c r="XET169" s="113"/>
      <c r="XEU169" s="113"/>
      <c r="XEV169" s="113"/>
      <c r="XEW169" s="113"/>
      <c r="XEX169" s="113"/>
      <c r="XEY169" s="113"/>
      <c r="XEZ169" s="113"/>
      <c r="XFA169" s="113"/>
      <c r="XFB169" s="113"/>
      <c r="XFC169" s="113"/>
      <c r="XFD169" s="113"/>
    </row>
    <row r="170" spans="1:16384" x14ac:dyDescent="0.25">
      <c r="A170" s="76"/>
      <c r="B170" s="93"/>
      <c r="C170" s="93"/>
      <c r="D170" s="93"/>
      <c r="E170" s="93"/>
      <c r="F170" s="93"/>
      <c r="G170" s="93"/>
      <c r="H170" s="93"/>
      <c r="I170" s="93"/>
    </row>
    <row r="171" spans="1:16384" customFormat="1" x14ac:dyDescent="0.25">
      <c r="A171" s="132" t="s">
        <v>135</v>
      </c>
      <c r="B171" s="132"/>
      <c r="C171" s="132"/>
      <c r="D171" s="132"/>
      <c r="E171" s="132"/>
      <c r="F171" s="132"/>
      <c r="G171" s="132"/>
      <c r="H171" s="132"/>
      <c r="I171" s="132"/>
      <c r="J171" s="78"/>
    </row>
    <row r="172" spans="1:16384" customFormat="1" ht="27.75" customHeight="1" x14ac:dyDescent="0.25">
      <c r="A172" s="121" t="s">
        <v>136</v>
      </c>
      <c r="B172" s="121"/>
      <c r="C172" s="121"/>
      <c r="D172" s="121"/>
      <c r="E172" s="121"/>
      <c r="F172" s="121"/>
      <c r="G172" s="121"/>
      <c r="H172" s="121"/>
      <c r="I172" s="121"/>
      <c r="J172" s="121"/>
      <c r="K172" s="121"/>
      <c r="L172" s="121"/>
      <c r="M172" s="121"/>
      <c r="N172" s="121"/>
      <c r="O172" s="121"/>
      <c r="P172" s="121"/>
      <c r="Q172" s="121"/>
      <c r="R172" s="121"/>
      <c r="S172" s="121"/>
      <c r="T172" s="121"/>
      <c r="U172" s="121"/>
    </row>
  </sheetData>
  <sheetProtection selectLockedCells="1"/>
  <mergeCells count="5469">
    <mergeCell ref="A155:U155"/>
    <mergeCell ref="A165:U165"/>
    <mergeCell ref="A167:U167"/>
    <mergeCell ref="B160:U160"/>
    <mergeCell ref="XDQ167:XDY167"/>
    <mergeCell ref="XDZ167:XEH167"/>
    <mergeCell ref="XEI167:XEQ167"/>
    <mergeCell ref="XER167:XEZ167"/>
    <mergeCell ref="XFA167:XFD167"/>
    <mergeCell ref="XBX167:XCF167"/>
    <mergeCell ref="XCG167:XCO167"/>
    <mergeCell ref="XCP167:XCX167"/>
    <mergeCell ref="XCY167:XDG167"/>
    <mergeCell ref="XDH167:XDP167"/>
    <mergeCell ref="XAE167:XAM167"/>
    <mergeCell ref="XAN167:XAV167"/>
    <mergeCell ref="XAW167:XBE167"/>
    <mergeCell ref="XBF167:XBN167"/>
    <mergeCell ref="XBO167:XBW167"/>
    <mergeCell ref="WYL167:WYT167"/>
    <mergeCell ref="WYU167:WZC167"/>
    <mergeCell ref="WZD167:WZL167"/>
    <mergeCell ref="WZM167:WZU167"/>
    <mergeCell ref="WZV167:XAD167"/>
    <mergeCell ref="WWS167:WXA167"/>
    <mergeCell ref="WXB167:WXJ167"/>
    <mergeCell ref="WXK167:WXS167"/>
    <mergeCell ref="WXT167:WYB167"/>
    <mergeCell ref="WYC167:WYK167"/>
    <mergeCell ref="WUZ167:WVH167"/>
    <mergeCell ref="WVI167:WVQ167"/>
    <mergeCell ref="WVR167:WVZ167"/>
    <mergeCell ref="WWA167:WWI167"/>
    <mergeCell ref="WWJ167:WWR167"/>
    <mergeCell ref="WTG167:WTO167"/>
    <mergeCell ref="WTP167:WTX167"/>
    <mergeCell ref="WTY167:WUG167"/>
    <mergeCell ref="WUH167:WUP167"/>
    <mergeCell ref="WUQ167:WUY167"/>
    <mergeCell ref="WRN167:WRV167"/>
    <mergeCell ref="WRW167:WSE167"/>
    <mergeCell ref="WSF167:WSN167"/>
    <mergeCell ref="WSO167:WSW167"/>
    <mergeCell ref="WSX167:WTF167"/>
    <mergeCell ref="WPU167:WQC167"/>
    <mergeCell ref="WQD167:WQL167"/>
    <mergeCell ref="WQM167:WQU167"/>
    <mergeCell ref="WQV167:WRD167"/>
    <mergeCell ref="WRE167:WRM167"/>
    <mergeCell ref="WOB167:WOJ167"/>
    <mergeCell ref="WOK167:WOS167"/>
    <mergeCell ref="WOT167:WPB167"/>
    <mergeCell ref="WPC167:WPK167"/>
    <mergeCell ref="WPL167:WPT167"/>
    <mergeCell ref="WMI167:WMQ167"/>
    <mergeCell ref="WMR167:WMZ167"/>
    <mergeCell ref="WNA167:WNI167"/>
    <mergeCell ref="WNJ167:WNR167"/>
    <mergeCell ref="WNS167:WOA167"/>
    <mergeCell ref="WKP167:WKX167"/>
    <mergeCell ref="WKY167:WLG167"/>
    <mergeCell ref="WLH167:WLP167"/>
    <mergeCell ref="WLQ167:WLY167"/>
    <mergeCell ref="WLZ167:WMH167"/>
    <mergeCell ref="WIW167:WJE167"/>
    <mergeCell ref="WJF167:WJN167"/>
    <mergeCell ref="WJO167:WJW167"/>
    <mergeCell ref="WJX167:WKF167"/>
    <mergeCell ref="WKG167:WKO167"/>
    <mergeCell ref="WHD167:WHL167"/>
    <mergeCell ref="WHM167:WHU167"/>
    <mergeCell ref="WHV167:WID167"/>
    <mergeCell ref="WIE167:WIM167"/>
    <mergeCell ref="WIN167:WIV167"/>
    <mergeCell ref="WFK167:WFS167"/>
    <mergeCell ref="WFT167:WGB167"/>
    <mergeCell ref="WGC167:WGK167"/>
    <mergeCell ref="WGL167:WGT167"/>
    <mergeCell ref="WGU167:WHC167"/>
    <mergeCell ref="WDR167:WDZ167"/>
    <mergeCell ref="WEA167:WEI167"/>
    <mergeCell ref="WEJ167:WER167"/>
    <mergeCell ref="WES167:WFA167"/>
    <mergeCell ref="WFB167:WFJ167"/>
    <mergeCell ref="WBY167:WCG167"/>
    <mergeCell ref="WCH167:WCP167"/>
    <mergeCell ref="WCQ167:WCY167"/>
    <mergeCell ref="WCZ167:WDH167"/>
    <mergeCell ref="WDI167:WDQ167"/>
    <mergeCell ref="WAF167:WAN167"/>
    <mergeCell ref="WAO167:WAW167"/>
    <mergeCell ref="WAX167:WBF167"/>
    <mergeCell ref="WBG167:WBO167"/>
    <mergeCell ref="WBP167:WBX167"/>
    <mergeCell ref="VYM167:VYU167"/>
    <mergeCell ref="VYV167:VZD167"/>
    <mergeCell ref="VZE167:VZM167"/>
    <mergeCell ref="VZN167:VZV167"/>
    <mergeCell ref="VZW167:WAE167"/>
    <mergeCell ref="VWT167:VXB167"/>
    <mergeCell ref="VXC167:VXK167"/>
    <mergeCell ref="VXL167:VXT167"/>
    <mergeCell ref="VXU167:VYC167"/>
    <mergeCell ref="VYD167:VYL167"/>
    <mergeCell ref="VVA167:VVI167"/>
    <mergeCell ref="VVJ167:VVR167"/>
    <mergeCell ref="VVS167:VWA167"/>
    <mergeCell ref="VWB167:VWJ167"/>
    <mergeCell ref="VWK167:VWS167"/>
    <mergeCell ref="VTH167:VTP167"/>
    <mergeCell ref="VTQ167:VTY167"/>
    <mergeCell ref="VTZ167:VUH167"/>
    <mergeCell ref="VUI167:VUQ167"/>
    <mergeCell ref="VUR167:VUZ167"/>
    <mergeCell ref="VRO167:VRW167"/>
    <mergeCell ref="VRX167:VSF167"/>
    <mergeCell ref="VSG167:VSO167"/>
    <mergeCell ref="VSP167:VSX167"/>
    <mergeCell ref="VSY167:VTG167"/>
    <mergeCell ref="VPV167:VQD167"/>
    <mergeCell ref="VQE167:VQM167"/>
    <mergeCell ref="VQN167:VQV167"/>
    <mergeCell ref="VQW167:VRE167"/>
    <mergeCell ref="VRF167:VRN167"/>
    <mergeCell ref="VOC167:VOK167"/>
    <mergeCell ref="VOL167:VOT167"/>
    <mergeCell ref="VOU167:VPC167"/>
    <mergeCell ref="VPD167:VPL167"/>
    <mergeCell ref="VPM167:VPU167"/>
    <mergeCell ref="VMJ167:VMR167"/>
    <mergeCell ref="VMS167:VNA167"/>
    <mergeCell ref="VNB167:VNJ167"/>
    <mergeCell ref="VNK167:VNS167"/>
    <mergeCell ref="VNT167:VOB167"/>
    <mergeCell ref="VKQ167:VKY167"/>
    <mergeCell ref="VKZ167:VLH167"/>
    <mergeCell ref="VLI167:VLQ167"/>
    <mergeCell ref="VLR167:VLZ167"/>
    <mergeCell ref="VMA167:VMI167"/>
    <mergeCell ref="VIX167:VJF167"/>
    <mergeCell ref="VJG167:VJO167"/>
    <mergeCell ref="VJP167:VJX167"/>
    <mergeCell ref="VJY167:VKG167"/>
    <mergeCell ref="VKH167:VKP167"/>
    <mergeCell ref="VHE167:VHM167"/>
    <mergeCell ref="VHN167:VHV167"/>
    <mergeCell ref="VHW167:VIE167"/>
    <mergeCell ref="VIF167:VIN167"/>
    <mergeCell ref="VIO167:VIW167"/>
    <mergeCell ref="VFL167:VFT167"/>
    <mergeCell ref="VFU167:VGC167"/>
    <mergeCell ref="VGD167:VGL167"/>
    <mergeCell ref="VGM167:VGU167"/>
    <mergeCell ref="VGV167:VHD167"/>
    <mergeCell ref="VDS167:VEA167"/>
    <mergeCell ref="VEB167:VEJ167"/>
    <mergeCell ref="VEK167:VES167"/>
    <mergeCell ref="VET167:VFB167"/>
    <mergeCell ref="VFC167:VFK167"/>
    <mergeCell ref="VBZ167:VCH167"/>
    <mergeCell ref="VCI167:VCQ167"/>
    <mergeCell ref="VCR167:VCZ167"/>
    <mergeCell ref="VDA167:VDI167"/>
    <mergeCell ref="VDJ167:VDR167"/>
    <mergeCell ref="VAG167:VAO167"/>
    <mergeCell ref="VAP167:VAX167"/>
    <mergeCell ref="VAY167:VBG167"/>
    <mergeCell ref="VBH167:VBP167"/>
    <mergeCell ref="VBQ167:VBY167"/>
    <mergeCell ref="UYN167:UYV167"/>
    <mergeCell ref="UYW167:UZE167"/>
    <mergeCell ref="UZF167:UZN167"/>
    <mergeCell ref="UZO167:UZW167"/>
    <mergeCell ref="UZX167:VAF167"/>
    <mergeCell ref="UWU167:UXC167"/>
    <mergeCell ref="UXD167:UXL167"/>
    <mergeCell ref="UXM167:UXU167"/>
    <mergeCell ref="UXV167:UYD167"/>
    <mergeCell ref="UYE167:UYM167"/>
    <mergeCell ref="UVB167:UVJ167"/>
    <mergeCell ref="UVK167:UVS167"/>
    <mergeCell ref="UVT167:UWB167"/>
    <mergeCell ref="UWC167:UWK167"/>
    <mergeCell ref="UWL167:UWT167"/>
    <mergeCell ref="UTI167:UTQ167"/>
    <mergeCell ref="UTR167:UTZ167"/>
    <mergeCell ref="UUA167:UUI167"/>
    <mergeCell ref="UUJ167:UUR167"/>
    <mergeCell ref="UUS167:UVA167"/>
    <mergeCell ref="URP167:URX167"/>
    <mergeCell ref="URY167:USG167"/>
    <mergeCell ref="USH167:USP167"/>
    <mergeCell ref="USQ167:USY167"/>
    <mergeCell ref="USZ167:UTH167"/>
    <mergeCell ref="UPW167:UQE167"/>
    <mergeCell ref="UQF167:UQN167"/>
    <mergeCell ref="UQO167:UQW167"/>
    <mergeCell ref="UQX167:URF167"/>
    <mergeCell ref="URG167:URO167"/>
    <mergeCell ref="UOD167:UOL167"/>
    <mergeCell ref="UOM167:UOU167"/>
    <mergeCell ref="UOV167:UPD167"/>
    <mergeCell ref="UPE167:UPM167"/>
    <mergeCell ref="UPN167:UPV167"/>
    <mergeCell ref="UMK167:UMS167"/>
    <mergeCell ref="UMT167:UNB167"/>
    <mergeCell ref="UNC167:UNK167"/>
    <mergeCell ref="UNL167:UNT167"/>
    <mergeCell ref="UNU167:UOC167"/>
    <mergeCell ref="UKR167:UKZ167"/>
    <mergeCell ref="ULA167:ULI167"/>
    <mergeCell ref="ULJ167:ULR167"/>
    <mergeCell ref="ULS167:UMA167"/>
    <mergeCell ref="UMB167:UMJ167"/>
    <mergeCell ref="UIY167:UJG167"/>
    <mergeCell ref="UJH167:UJP167"/>
    <mergeCell ref="UJQ167:UJY167"/>
    <mergeCell ref="UJZ167:UKH167"/>
    <mergeCell ref="UKI167:UKQ167"/>
    <mergeCell ref="UHF167:UHN167"/>
    <mergeCell ref="UHO167:UHW167"/>
    <mergeCell ref="UHX167:UIF167"/>
    <mergeCell ref="UIG167:UIO167"/>
    <mergeCell ref="UIP167:UIX167"/>
    <mergeCell ref="UFM167:UFU167"/>
    <mergeCell ref="UFV167:UGD167"/>
    <mergeCell ref="UGE167:UGM167"/>
    <mergeCell ref="UGN167:UGV167"/>
    <mergeCell ref="UGW167:UHE167"/>
    <mergeCell ref="UDT167:UEB167"/>
    <mergeCell ref="UEC167:UEK167"/>
    <mergeCell ref="UEL167:UET167"/>
    <mergeCell ref="UEU167:UFC167"/>
    <mergeCell ref="UFD167:UFL167"/>
    <mergeCell ref="UCA167:UCI167"/>
    <mergeCell ref="UCJ167:UCR167"/>
    <mergeCell ref="UCS167:UDA167"/>
    <mergeCell ref="UDB167:UDJ167"/>
    <mergeCell ref="UDK167:UDS167"/>
    <mergeCell ref="UAH167:UAP167"/>
    <mergeCell ref="UAQ167:UAY167"/>
    <mergeCell ref="UAZ167:UBH167"/>
    <mergeCell ref="UBI167:UBQ167"/>
    <mergeCell ref="UBR167:UBZ167"/>
    <mergeCell ref="TYO167:TYW167"/>
    <mergeCell ref="TYX167:TZF167"/>
    <mergeCell ref="TZG167:TZO167"/>
    <mergeCell ref="TZP167:TZX167"/>
    <mergeCell ref="TZY167:UAG167"/>
    <mergeCell ref="TWV167:TXD167"/>
    <mergeCell ref="TXE167:TXM167"/>
    <mergeCell ref="TXN167:TXV167"/>
    <mergeCell ref="TXW167:TYE167"/>
    <mergeCell ref="TYF167:TYN167"/>
    <mergeCell ref="TVC167:TVK167"/>
    <mergeCell ref="TVL167:TVT167"/>
    <mergeCell ref="TVU167:TWC167"/>
    <mergeCell ref="TWD167:TWL167"/>
    <mergeCell ref="TWM167:TWU167"/>
    <mergeCell ref="TTJ167:TTR167"/>
    <mergeCell ref="TTS167:TUA167"/>
    <mergeCell ref="TUB167:TUJ167"/>
    <mergeCell ref="TUK167:TUS167"/>
    <mergeCell ref="TUT167:TVB167"/>
    <mergeCell ref="TRQ167:TRY167"/>
    <mergeCell ref="TRZ167:TSH167"/>
    <mergeCell ref="TSI167:TSQ167"/>
    <mergeCell ref="TSR167:TSZ167"/>
    <mergeCell ref="TTA167:TTI167"/>
    <mergeCell ref="TPX167:TQF167"/>
    <mergeCell ref="TQG167:TQO167"/>
    <mergeCell ref="TQP167:TQX167"/>
    <mergeCell ref="TQY167:TRG167"/>
    <mergeCell ref="TRH167:TRP167"/>
    <mergeCell ref="TOE167:TOM167"/>
    <mergeCell ref="TON167:TOV167"/>
    <mergeCell ref="TOW167:TPE167"/>
    <mergeCell ref="TPF167:TPN167"/>
    <mergeCell ref="TPO167:TPW167"/>
    <mergeCell ref="TML167:TMT167"/>
    <mergeCell ref="TMU167:TNC167"/>
    <mergeCell ref="TND167:TNL167"/>
    <mergeCell ref="TNM167:TNU167"/>
    <mergeCell ref="TNV167:TOD167"/>
    <mergeCell ref="TKS167:TLA167"/>
    <mergeCell ref="TLB167:TLJ167"/>
    <mergeCell ref="TLK167:TLS167"/>
    <mergeCell ref="TLT167:TMB167"/>
    <mergeCell ref="TMC167:TMK167"/>
    <mergeCell ref="TIZ167:TJH167"/>
    <mergeCell ref="TJI167:TJQ167"/>
    <mergeCell ref="TJR167:TJZ167"/>
    <mergeCell ref="TKA167:TKI167"/>
    <mergeCell ref="TKJ167:TKR167"/>
    <mergeCell ref="THG167:THO167"/>
    <mergeCell ref="THP167:THX167"/>
    <mergeCell ref="THY167:TIG167"/>
    <mergeCell ref="TIH167:TIP167"/>
    <mergeCell ref="TIQ167:TIY167"/>
    <mergeCell ref="TFN167:TFV167"/>
    <mergeCell ref="TFW167:TGE167"/>
    <mergeCell ref="TGF167:TGN167"/>
    <mergeCell ref="TGO167:TGW167"/>
    <mergeCell ref="TGX167:THF167"/>
    <mergeCell ref="TDU167:TEC167"/>
    <mergeCell ref="TED167:TEL167"/>
    <mergeCell ref="TEM167:TEU167"/>
    <mergeCell ref="TEV167:TFD167"/>
    <mergeCell ref="TFE167:TFM167"/>
    <mergeCell ref="TCB167:TCJ167"/>
    <mergeCell ref="TCK167:TCS167"/>
    <mergeCell ref="TCT167:TDB167"/>
    <mergeCell ref="TDC167:TDK167"/>
    <mergeCell ref="TDL167:TDT167"/>
    <mergeCell ref="TAI167:TAQ167"/>
    <mergeCell ref="TAR167:TAZ167"/>
    <mergeCell ref="TBA167:TBI167"/>
    <mergeCell ref="TBJ167:TBR167"/>
    <mergeCell ref="TBS167:TCA167"/>
    <mergeCell ref="SYP167:SYX167"/>
    <mergeCell ref="SYY167:SZG167"/>
    <mergeCell ref="SZH167:SZP167"/>
    <mergeCell ref="SZQ167:SZY167"/>
    <mergeCell ref="SZZ167:TAH167"/>
    <mergeCell ref="SWW167:SXE167"/>
    <mergeCell ref="SXF167:SXN167"/>
    <mergeCell ref="SXO167:SXW167"/>
    <mergeCell ref="SXX167:SYF167"/>
    <mergeCell ref="SYG167:SYO167"/>
    <mergeCell ref="SVD167:SVL167"/>
    <mergeCell ref="SVM167:SVU167"/>
    <mergeCell ref="SVV167:SWD167"/>
    <mergeCell ref="SWE167:SWM167"/>
    <mergeCell ref="SWN167:SWV167"/>
    <mergeCell ref="STK167:STS167"/>
    <mergeCell ref="STT167:SUB167"/>
    <mergeCell ref="SUC167:SUK167"/>
    <mergeCell ref="SUL167:SUT167"/>
    <mergeCell ref="SUU167:SVC167"/>
    <mergeCell ref="SRR167:SRZ167"/>
    <mergeCell ref="SSA167:SSI167"/>
    <mergeCell ref="SSJ167:SSR167"/>
    <mergeCell ref="SSS167:STA167"/>
    <mergeCell ref="STB167:STJ167"/>
    <mergeCell ref="SPY167:SQG167"/>
    <mergeCell ref="SQH167:SQP167"/>
    <mergeCell ref="SQQ167:SQY167"/>
    <mergeCell ref="SQZ167:SRH167"/>
    <mergeCell ref="SRI167:SRQ167"/>
    <mergeCell ref="SOF167:SON167"/>
    <mergeCell ref="SOO167:SOW167"/>
    <mergeCell ref="SOX167:SPF167"/>
    <mergeCell ref="SPG167:SPO167"/>
    <mergeCell ref="SPP167:SPX167"/>
    <mergeCell ref="SMM167:SMU167"/>
    <mergeCell ref="SMV167:SND167"/>
    <mergeCell ref="SNE167:SNM167"/>
    <mergeCell ref="SNN167:SNV167"/>
    <mergeCell ref="SNW167:SOE167"/>
    <mergeCell ref="SKT167:SLB167"/>
    <mergeCell ref="SLC167:SLK167"/>
    <mergeCell ref="SLL167:SLT167"/>
    <mergeCell ref="SLU167:SMC167"/>
    <mergeCell ref="SMD167:SML167"/>
    <mergeCell ref="SJA167:SJI167"/>
    <mergeCell ref="SJJ167:SJR167"/>
    <mergeCell ref="SJS167:SKA167"/>
    <mergeCell ref="SKB167:SKJ167"/>
    <mergeCell ref="SKK167:SKS167"/>
    <mergeCell ref="SHH167:SHP167"/>
    <mergeCell ref="SHQ167:SHY167"/>
    <mergeCell ref="SHZ167:SIH167"/>
    <mergeCell ref="SII167:SIQ167"/>
    <mergeCell ref="SIR167:SIZ167"/>
    <mergeCell ref="SFO167:SFW167"/>
    <mergeCell ref="SFX167:SGF167"/>
    <mergeCell ref="SGG167:SGO167"/>
    <mergeCell ref="SGP167:SGX167"/>
    <mergeCell ref="SGY167:SHG167"/>
    <mergeCell ref="SDV167:SED167"/>
    <mergeCell ref="SEE167:SEM167"/>
    <mergeCell ref="SEN167:SEV167"/>
    <mergeCell ref="SEW167:SFE167"/>
    <mergeCell ref="SFF167:SFN167"/>
    <mergeCell ref="SCC167:SCK167"/>
    <mergeCell ref="SCL167:SCT167"/>
    <mergeCell ref="SCU167:SDC167"/>
    <mergeCell ref="SDD167:SDL167"/>
    <mergeCell ref="SDM167:SDU167"/>
    <mergeCell ref="SAJ167:SAR167"/>
    <mergeCell ref="SAS167:SBA167"/>
    <mergeCell ref="SBB167:SBJ167"/>
    <mergeCell ref="SBK167:SBS167"/>
    <mergeCell ref="SBT167:SCB167"/>
    <mergeCell ref="RYQ167:RYY167"/>
    <mergeCell ref="RYZ167:RZH167"/>
    <mergeCell ref="RZI167:RZQ167"/>
    <mergeCell ref="RZR167:RZZ167"/>
    <mergeCell ref="SAA167:SAI167"/>
    <mergeCell ref="RWX167:RXF167"/>
    <mergeCell ref="RXG167:RXO167"/>
    <mergeCell ref="RXP167:RXX167"/>
    <mergeCell ref="RXY167:RYG167"/>
    <mergeCell ref="RYH167:RYP167"/>
    <mergeCell ref="RVE167:RVM167"/>
    <mergeCell ref="RVN167:RVV167"/>
    <mergeCell ref="RVW167:RWE167"/>
    <mergeCell ref="RWF167:RWN167"/>
    <mergeCell ref="RWO167:RWW167"/>
    <mergeCell ref="RTL167:RTT167"/>
    <mergeCell ref="RTU167:RUC167"/>
    <mergeCell ref="RUD167:RUL167"/>
    <mergeCell ref="RUM167:RUU167"/>
    <mergeCell ref="RUV167:RVD167"/>
    <mergeCell ref="RRS167:RSA167"/>
    <mergeCell ref="RSB167:RSJ167"/>
    <mergeCell ref="RSK167:RSS167"/>
    <mergeCell ref="RST167:RTB167"/>
    <mergeCell ref="RTC167:RTK167"/>
    <mergeCell ref="RPZ167:RQH167"/>
    <mergeCell ref="RQI167:RQQ167"/>
    <mergeCell ref="RQR167:RQZ167"/>
    <mergeCell ref="RRA167:RRI167"/>
    <mergeCell ref="RRJ167:RRR167"/>
    <mergeCell ref="ROG167:ROO167"/>
    <mergeCell ref="ROP167:ROX167"/>
    <mergeCell ref="ROY167:RPG167"/>
    <mergeCell ref="RPH167:RPP167"/>
    <mergeCell ref="RPQ167:RPY167"/>
    <mergeCell ref="RMN167:RMV167"/>
    <mergeCell ref="RMW167:RNE167"/>
    <mergeCell ref="RNF167:RNN167"/>
    <mergeCell ref="RNO167:RNW167"/>
    <mergeCell ref="RNX167:ROF167"/>
    <mergeCell ref="RKU167:RLC167"/>
    <mergeCell ref="RLD167:RLL167"/>
    <mergeCell ref="RLM167:RLU167"/>
    <mergeCell ref="RLV167:RMD167"/>
    <mergeCell ref="RME167:RMM167"/>
    <mergeCell ref="RJB167:RJJ167"/>
    <mergeCell ref="RJK167:RJS167"/>
    <mergeCell ref="RJT167:RKB167"/>
    <mergeCell ref="RKC167:RKK167"/>
    <mergeCell ref="RKL167:RKT167"/>
    <mergeCell ref="RHI167:RHQ167"/>
    <mergeCell ref="RHR167:RHZ167"/>
    <mergeCell ref="RIA167:RII167"/>
    <mergeCell ref="RIJ167:RIR167"/>
    <mergeCell ref="RIS167:RJA167"/>
    <mergeCell ref="RFP167:RFX167"/>
    <mergeCell ref="RFY167:RGG167"/>
    <mergeCell ref="RGH167:RGP167"/>
    <mergeCell ref="RGQ167:RGY167"/>
    <mergeCell ref="RGZ167:RHH167"/>
    <mergeCell ref="RDW167:REE167"/>
    <mergeCell ref="REF167:REN167"/>
    <mergeCell ref="REO167:REW167"/>
    <mergeCell ref="REX167:RFF167"/>
    <mergeCell ref="RFG167:RFO167"/>
    <mergeCell ref="RCD167:RCL167"/>
    <mergeCell ref="RCM167:RCU167"/>
    <mergeCell ref="RCV167:RDD167"/>
    <mergeCell ref="RDE167:RDM167"/>
    <mergeCell ref="RDN167:RDV167"/>
    <mergeCell ref="RAK167:RAS167"/>
    <mergeCell ref="RAT167:RBB167"/>
    <mergeCell ref="RBC167:RBK167"/>
    <mergeCell ref="RBL167:RBT167"/>
    <mergeCell ref="RBU167:RCC167"/>
    <mergeCell ref="QYR167:QYZ167"/>
    <mergeCell ref="QZA167:QZI167"/>
    <mergeCell ref="QZJ167:QZR167"/>
    <mergeCell ref="QZS167:RAA167"/>
    <mergeCell ref="RAB167:RAJ167"/>
    <mergeCell ref="QWY167:QXG167"/>
    <mergeCell ref="QXH167:QXP167"/>
    <mergeCell ref="QXQ167:QXY167"/>
    <mergeCell ref="QXZ167:QYH167"/>
    <mergeCell ref="QYI167:QYQ167"/>
    <mergeCell ref="QVF167:QVN167"/>
    <mergeCell ref="QVO167:QVW167"/>
    <mergeCell ref="QVX167:QWF167"/>
    <mergeCell ref="QWG167:QWO167"/>
    <mergeCell ref="QWP167:QWX167"/>
    <mergeCell ref="QTM167:QTU167"/>
    <mergeCell ref="QTV167:QUD167"/>
    <mergeCell ref="QUE167:QUM167"/>
    <mergeCell ref="QUN167:QUV167"/>
    <mergeCell ref="QUW167:QVE167"/>
    <mergeCell ref="QRT167:QSB167"/>
    <mergeCell ref="QSC167:QSK167"/>
    <mergeCell ref="QSL167:QST167"/>
    <mergeCell ref="QSU167:QTC167"/>
    <mergeCell ref="QTD167:QTL167"/>
    <mergeCell ref="QQA167:QQI167"/>
    <mergeCell ref="QQJ167:QQR167"/>
    <mergeCell ref="QQS167:QRA167"/>
    <mergeCell ref="QRB167:QRJ167"/>
    <mergeCell ref="QRK167:QRS167"/>
    <mergeCell ref="QOH167:QOP167"/>
    <mergeCell ref="QOQ167:QOY167"/>
    <mergeCell ref="QOZ167:QPH167"/>
    <mergeCell ref="QPI167:QPQ167"/>
    <mergeCell ref="QPR167:QPZ167"/>
    <mergeCell ref="QMO167:QMW167"/>
    <mergeCell ref="QMX167:QNF167"/>
    <mergeCell ref="QNG167:QNO167"/>
    <mergeCell ref="QNP167:QNX167"/>
    <mergeCell ref="QNY167:QOG167"/>
    <mergeCell ref="QKV167:QLD167"/>
    <mergeCell ref="QLE167:QLM167"/>
    <mergeCell ref="QLN167:QLV167"/>
    <mergeCell ref="QLW167:QME167"/>
    <mergeCell ref="QMF167:QMN167"/>
    <mergeCell ref="QJC167:QJK167"/>
    <mergeCell ref="QJL167:QJT167"/>
    <mergeCell ref="QJU167:QKC167"/>
    <mergeCell ref="QKD167:QKL167"/>
    <mergeCell ref="QKM167:QKU167"/>
    <mergeCell ref="QHJ167:QHR167"/>
    <mergeCell ref="QHS167:QIA167"/>
    <mergeCell ref="QIB167:QIJ167"/>
    <mergeCell ref="QIK167:QIS167"/>
    <mergeCell ref="QIT167:QJB167"/>
    <mergeCell ref="QFQ167:QFY167"/>
    <mergeCell ref="QFZ167:QGH167"/>
    <mergeCell ref="QGI167:QGQ167"/>
    <mergeCell ref="QGR167:QGZ167"/>
    <mergeCell ref="QHA167:QHI167"/>
    <mergeCell ref="QDX167:QEF167"/>
    <mergeCell ref="QEG167:QEO167"/>
    <mergeCell ref="QEP167:QEX167"/>
    <mergeCell ref="QEY167:QFG167"/>
    <mergeCell ref="QFH167:QFP167"/>
    <mergeCell ref="QCE167:QCM167"/>
    <mergeCell ref="QCN167:QCV167"/>
    <mergeCell ref="QCW167:QDE167"/>
    <mergeCell ref="QDF167:QDN167"/>
    <mergeCell ref="QDO167:QDW167"/>
    <mergeCell ref="QAL167:QAT167"/>
    <mergeCell ref="QAU167:QBC167"/>
    <mergeCell ref="QBD167:QBL167"/>
    <mergeCell ref="QBM167:QBU167"/>
    <mergeCell ref="QBV167:QCD167"/>
    <mergeCell ref="PYS167:PZA167"/>
    <mergeCell ref="PZB167:PZJ167"/>
    <mergeCell ref="PZK167:PZS167"/>
    <mergeCell ref="PZT167:QAB167"/>
    <mergeCell ref="QAC167:QAK167"/>
    <mergeCell ref="PWZ167:PXH167"/>
    <mergeCell ref="PXI167:PXQ167"/>
    <mergeCell ref="PXR167:PXZ167"/>
    <mergeCell ref="PYA167:PYI167"/>
    <mergeCell ref="PYJ167:PYR167"/>
    <mergeCell ref="PVG167:PVO167"/>
    <mergeCell ref="PVP167:PVX167"/>
    <mergeCell ref="PVY167:PWG167"/>
    <mergeCell ref="PWH167:PWP167"/>
    <mergeCell ref="PWQ167:PWY167"/>
    <mergeCell ref="PTN167:PTV167"/>
    <mergeCell ref="PTW167:PUE167"/>
    <mergeCell ref="PUF167:PUN167"/>
    <mergeCell ref="PUO167:PUW167"/>
    <mergeCell ref="PUX167:PVF167"/>
    <mergeCell ref="PRU167:PSC167"/>
    <mergeCell ref="PSD167:PSL167"/>
    <mergeCell ref="PSM167:PSU167"/>
    <mergeCell ref="PSV167:PTD167"/>
    <mergeCell ref="PTE167:PTM167"/>
    <mergeCell ref="PQB167:PQJ167"/>
    <mergeCell ref="PQK167:PQS167"/>
    <mergeCell ref="PQT167:PRB167"/>
    <mergeCell ref="PRC167:PRK167"/>
    <mergeCell ref="PRL167:PRT167"/>
    <mergeCell ref="POI167:POQ167"/>
    <mergeCell ref="POR167:POZ167"/>
    <mergeCell ref="PPA167:PPI167"/>
    <mergeCell ref="PPJ167:PPR167"/>
    <mergeCell ref="PPS167:PQA167"/>
    <mergeCell ref="PMP167:PMX167"/>
    <mergeCell ref="PMY167:PNG167"/>
    <mergeCell ref="PNH167:PNP167"/>
    <mergeCell ref="PNQ167:PNY167"/>
    <mergeCell ref="PNZ167:POH167"/>
    <mergeCell ref="PKW167:PLE167"/>
    <mergeCell ref="PLF167:PLN167"/>
    <mergeCell ref="PLO167:PLW167"/>
    <mergeCell ref="PLX167:PMF167"/>
    <mergeCell ref="PMG167:PMO167"/>
    <mergeCell ref="PJD167:PJL167"/>
    <mergeCell ref="PJM167:PJU167"/>
    <mergeCell ref="PJV167:PKD167"/>
    <mergeCell ref="PKE167:PKM167"/>
    <mergeCell ref="PKN167:PKV167"/>
    <mergeCell ref="PHK167:PHS167"/>
    <mergeCell ref="PHT167:PIB167"/>
    <mergeCell ref="PIC167:PIK167"/>
    <mergeCell ref="PIL167:PIT167"/>
    <mergeCell ref="PIU167:PJC167"/>
    <mergeCell ref="PFR167:PFZ167"/>
    <mergeCell ref="PGA167:PGI167"/>
    <mergeCell ref="PGJ167:PGR167"/>
    <mergeCell ref="PGS167:PHA167"/>
    <mergeCell ref="PHB167:PHJ167"/>
    <mergeCell ref="PDY167:PEG167"/>
    <mergeCell ref="PEH167:PEP167"/>
    <mergeCell ref="PEQ167:PEY167"/>
    <mergeCell ref="PEZ167:PFH167"/>
    <mergeCell ref="PFI167:PFQ167"/>
    <mergeCell ref="PCF167:PCN167"/>
    <mergeCell ref="PCO167:PCW167"/>
    <mergeCell ref="PCX167:PDF167"/>
    <mergeCell ref="PDG167:PDO167"/>
    <mergeCell ref="PDP167:PDX167"/>
    <mergeCell ref="PAM167:PAU167"/>
    <mergeCell ref="PAV167:PBD167"/>
    <mergeCell ref="PBE167:PBM167"/>
    <mergeCell ref="PBN167:PBV167"/>
    <mergeCell ref="PBW167:PCE167"/>
    <mergeCell ref="OYT167:OZB167"/>
    <mergeCell ref="OZC167:OZK167"/>
    <mergeCell ref="OZL167:OZT167"/>
    <mergeCell ref="OZU167:PAC167"/>
    <mergeCell ref="PAD167:PAL167"/>
    <mergeCell ref="OXA167:OXI167"/>
    <mergeCell ref="OXJ167:OXR167"/>
    <mergeCell ref="OXS167:OYA167"/>
    <mergeCell ref="OYB167:OYJ167"/>
    <mergeCell ref="OYK167:OYS167"/>
    <mergeCell ref="OVH167:OVP167"/>
    <mergeCell ref="OVQ167:OVY167"/>
    <mergeCell ref="OVZ167:OWH167"/>
    <mergeCell ref="OWI167:OWQ167"/>
    <mergeCell ref="OWR167:OWZ167"/>
    <mergeCell ref="OTO167:OTW167"/>
    <mergeCell ref="OTX167:OUF167"/>
    <mergeCell ref="OUG167:OUO167"/>
    <mergeCell ref="OUP167:OUX167"/>
    <mergeCell ref="OUY167:OVG167"/>
    <mergeCell ref="ORV167:OSD167"/>
    <mergeCell ref="OSE167:OSM167"/>
    <mergeCell ref="OSN167:OSV167"/>
    <mergeCell ref="OSW167:OTE167"/>
    <mergeCell ref="OTF167:OTN167"/>
    <mergeCell ref="OQC167:OQK167"/>
    <mergeCell ref="OQL167:OQT167"/>
    <mergeCell ref="OQU167:ORC167"/>
    <mergeCell ref="ORD167:ORL167"/>
    <mergeCell ref="ORM167:ORU167"/>
    <mergeCell ref="OOJ167:OOR167"/>
    <mergeCell ref="OOS167:OPA167"/>
    <mergeCell ref="OPB167:OPJ167"/>
    <mergeCell ref="OPK167:OPS167"/>
    <mergeCell ref="OPT167:OQB167"/>
    <mergeCell ref="OMQ167:OMY167"/>
    <mergeCell ref="OMZ167:ONH167"/>
    <mergeCell ref="ONI167:ONQ167"/>
    <mergeCell ref="ONR167:ONZ167"/>
    <mergeCell ref="OOA167:OOI167"/>
    <mergeCell ref="OKX167:OLF167"/>
    <mergeCell ref="OLG167:OLO167"/>
    <mergeCell ref="OLP167:OLX167"/>
    <mergeCell ref="OLY167:OMG167"/>
    <mergeCell ref="OMH167:OMP167"/>
    <mergeCell ref="OJE167:OJM167"/>
    <mergeCell ref="OJN167:OJV167"/>
    <mergeCell ref="OJW167:OKE167"/>
    <mergeCell ref="OKF167:OKN167"/>
    <mergeCell ref="OKO167:OKW167"/>
    <mergeCell ref="OHL167:OHT167"/>
    <mergeCell ref="OHU167:OIC167"/>
    <mergeCell ref="OID167:OIL167"/>
    <mergeCell ref="OIM167:OIU167"/>
    <mergeCell ref="OIV167:OJD167"/>
    <mergeCell ref="OFS167:OGA167"/>
    <mergeCell ref="OGB167:OGJ167"/>
    <mergeCell ref="OGK167:OGS167"/>
    <mergeCell ref="OGT167:OHB167"/>
    <mergeCell ref="OHC167:OHK167"/>
    <mergeCell ref="ODZ167:OEH167"/>
    <mergeCell ref="OEI167:OEQ167"/>
    <mergeCell ref="OER167:OEZ167"/>
    <mergeCell ref="OFA167:OFI167"/>
    <mergeCell ref="OFJ167:OFR167"/>
    <mergeCell ref="OCG167:OCO167"/>
    <mergeCell ref="OCP167:OCX167"/>
    <mergeCell ref="OCY167:ODG167"/>
    <mergeCell ref="ODH167:ODP167"/>
    <mergeCell ref="ODQ167:ODY167"/>
    <mergeCell ref="OAN167:OAV167"/>
    <mergeCell ref="OAW167:OBE167"/>
    <mergeCell ref="OBF167:OBN167"/>
    <mergeCell ref="OBO167:OBW167"/>
    <mergeCell ref="OBX167:OCF167"/>
    <mergeCell ref="NYU167:NZC167"/>
    <mergeCell ref="NZD167:NZL167"/>
    <mergeCell ref="NZM167:NZU167"/>
    <mergeCell ref="NZV167:OAD167"/>
    <mergeCell ref="OAE167:OAM167"/>
    <mergeCell ref="NXB167:NXJ167"/>
    <mergeCell ref="NXK167:NXS167"/>
    <mergeCell ref="NXT167:NYB167"/>
    <mergeCell ref="NYC167:NYK167"/>
    <mergeCell ref="NYL167:NYT167"/>
    <mergeCell ref="NVI167:NVQ167"/>
    <mergeCell ref="NVR167:NVZ167"/>
    <mergeCell ref="NWA167:NWI167"/>
    <mergeCell ref="NWJ167:NWR167"/>
    <mergeCell ref="NWS167:NXA167"/>
    <mergeCell ref="NTP167:NTX167"/>
    <mergeCell ref="NTY167:NUG167"/>
    <mergeCell ref="NUH167:NUP167"/>
    <mergeCell ref="NUQ167:NUY167"/>
    <mergeCell ref="NUZ167:NVH167"/>
    <mergeCell ref="NRW167:NSE167"/>
    <mergeCell ref="NSF167:NSN167"/>
    <mergeCell ref="NSO167:NSW167"/>
    <mergeCell ref="NSX167:NTF167"/>
    <mergeCell ref="NTG167:NTO167"/>
    <mergeCell ref="NQD167:NQL167"/>
    <mergeCell ref="NQM167:NQU167"/>
    <mergeCell ref="NQV167:NRD167"/>
    <mergeCell ref="NRE167:NRM167"/>
    <mergeCell ref="NRN167:NRV167"/>
    <mergeCell ref="NOK167:NOS167"/>
    <mergeCell ref="NOT167:NPB167"/>
    <mergeCell ref="NPC167:NPK167"/>
    <mergeCell ref="NPL167:NPT167"/>
    <mergeCell ref="NPU167:NQC167"/>
    <mergeCell ref="NMR167:NMZ167"/>
    <mergeCell ref="NNA167:NNI167"/>
    <mergeCell ref="NNJ167:NNR167"/>
    <mergeCell ref="NNS167:NOA167"/>
    <mergeCell ref="NOB167:NOJ167"/>
    <mergeCell ref="NKY167:NLG167"/>
    <mergeCell ref="NLH167:NLP167"/>
    <mergeCell ref="NLQ167:NLY167"/>
    <mergeCell ref="NLZ167:NMH167"/>
    <mergeCell ref="NMI167:NMQ167"/>
    <mergeCell ref="NJF167:NJN167"/>
    <mergeCell ref="NJO167:NJW167"/>
    <mergeCell ref="NJX167:NKF167"/>
    <mergeCell ref="NKG167:NKO167"/>
    <mergeCell ref="NKP167:NKX167"/>
    <mergeCell ref="NHM167:NHU167"/>
    <mergeCell ref="NHV167:NID167"/>
    <mergeCell ref="NIE167:NIM167"/>
    <mergeCell ref="NIN167:NIV167"/>
    <mergeCell ref="NIW167:NJE167"/>
    <mergeCell ref="NFT167:NGB167"/>
    <mergeCell ref="NGC167:NGK167"/>
    <mergeCell ref="NGL167:NGT167"/>
    <mergeCell ref="NGU167:NHC167"/>
    <mergeCell ref="NHD167:NHL167"/>
    <mergeCell ref="NEA167:NEI167"/>
    <mergeCell ref="NEJ167:NER167"/>
    <mergeCell ref="NES167:NFA167"/>
    <mergeCell ref="NFB167:NFJ167"/>
    <mergeCell ref="NFK167:NFS167"/>
    <mergeCell ref="NCH167:NCP167"/>
    <mergeCell ref="NCQ167:NCY167"/>
    <mergeCell ref="NCZ167:NDH167"/>
    <mergeCell ref="NDI167:NDQ167"/>
    <mergeCell ref="NDR167:NDZ167"/>
    <mergeCell ref="NAO167:NAW167"/>
    <mergeCell ref="NAX167:NBF167"/>
    <mergeCell ref="NBG167:NBO167"/>
    <mergeCell ref="NBP167:NBX167"/>
    <mergeCell ref="NBY167:NCG167"/>
    <mergeCell ref="MYV167:MZD167"/>
    <mergeCell ref="MZE167:MZM167"/>
    <mergeCell ref="MZN167:MZV167"/>
    <mergeCell ref="MZW167:NAE167"/>
    <mergeCell ref="NAF167:NAN167"/>
    <mergeCell ref="MXC167:MXK167"/>
    <mergeCell ref="MXL167:MXT167"/>
    <mergeCell ref="MXU167:MYC167"/>
    <mergeCell ref="MYD167:MYL167"/>
    <mergeCell ref="MYM167:MYU167"/>
    <mergeCell ref="MVJ167:MVR167"/>
    <mergeCell ref="MVS167:MWA167"/>
    <mergeCell ref="MWB167:MWJ167"/>
    <mergeCell ref="MWK167:MWS167"/>
    <mergeCell ref="MWT167:MXB167"/>
    <mergeCell ref="MTQ167:MTY167"/>
    <mergeCell ref="MTZ167:MUH167"/>
    <mergeCell ref="MUI167:MUQ167"/>
    <mergeCell ref="MUR167:MUZ167"/>
    <mergeCell ref="MVA167:MVI167"/>
    <mergeCell ref="MRX167:MSF167"/>
    <mergeCell ref="MSG167:MSO167"/>
    <mergeCell ref="MSP167:MSX167"/>
    <mergeCell ref="MSY167:MTG167"/>
    <mergeCell ref="MTH167:MTP167"/>
    <mergeCell ref="MQE167:MQM167"/>
    <mergeCell ref="MQN167:MQV167"/>
    <mergeCell ref="MQW167:MRE167"/>
    <mergeCell ref="MRF167:MRN167"/>
    <mergeCell ref="MRO167:MRW167"/>
    <mergeCell ref="MOL167:MOT167"/>
    <mergeCell ref="MOU167:MPC167"/>
    <mergeCell ref="MPD167:MPL167"/>
    <mergeCell ref="MPM167:MPU167"/>
    <mergeCell ref="MPV167:MQD167"/>
    <mergeCell ref="MMS167:MNA167"/>
    <mergeCell ref="MNB167:MNJ167"/>
    <mergeCell ref="MNK167:MNS167"/>
    <mergeCell ref="MNT167:MOB167"/>
    <mergeCell ref="MOC167:MOK167"/>
    <mergeCell ref="MKZ167:MLH167"/>
    <mergeCell ref="MLI167:MLQ167"/>
    <mergeCell ref="MLR167:MLZ167"/>
    <mergeCell ref="MMA167:MMI167"/>
    <mergeCell ref="MMJ167:MMR167"/>
    <mergeCell ref="MJG167:MJO167"/>
    <mergeCell ref="MJP167:MJX167"/>
    <mergeCell ref="MJY167:MKG167"/>
    <mergeCell ref="MKH167:MKP167"/>
    <mergeCell ref="MKQ167:MKY167"/>
    <mergeCell ref="MHN167:MHV167"/>
    <mergeCell ref="MHW167:MIE167"/>
    <mergeCell ref="MIF167:MIN167"/>
    <mergeCell ref="MIO167:MIW167"/>
    <mergeCell ref="MIX167:MJF167"/>
    <mergeCell ref="MFU167:MGC167"/>
    <mergeCell ref="MGD167:MGL167"/>
    <mergeCell ref="MGM167:MGU167"/>
    <mergeCell ref="MGV167:MHD167"/>
    <mergeCell ref="MHE167:MHM167"/>
    <mergeCell ref="MEB167:MEJ167"/>
    <mergeCell ref="MEK167:MES167"/>
    <mergeCell ref="MET167:MFB167"/>
    <mergeCell ref="MFC167:MFK167"/>
    <mergeCell ref="MFL167:MFT167"/>
    <mergeCell ref="MCI167:MCQ167"/>
    <mergeCell ref="MCR167:MCZ167"/>
    <mergeCell ref="MDA167:MDI167"/>
    <mergeCell ref="MDJ167:MDR167"/>
    <mergeCell ref="MDS167:MEA167"/>
    <mergeCell ref="MAP167:MAX167"/>
    <mergeCell ref="MAY167:MBG167"/>
    <mergeCell ref="MBH167:MBP167"/>
    <mergeCell ref="MBQ167:MBY167"/>
    <mergeCell ref="MBZ167:MCH167"/>
    <mergeCell ref="LYW167:LZE167"/>
    <mergeCell ref="LZF167:LZN167"/>
    <mergeCell ref="LZO167:LZW167"/>
    <mergeCell ref="LZX167:MAF167"/>
    <mergeCell ref="MAG167:MAO167"/>
    <mergeCell ref="LXD167:LXL167"/>
    <mergeCell ref="LXM167:LXU167"/>
    <mergeCell ref="LXV167:LYD167"/>
    <mergeCell ref="LYE167:LYM167"/>
    <mergeCell ref="LYN167:LYV167"/>
    <mergeCell ref="LVK167:LVS167"/>
    <mergeCell ref="LVT167:LWB167"/>
    <mergeCell ref="LWC167:LWK167"/>
    <mergeCell ref="LWL167:LWT167"/>
    <mergeCell ref="LWU167:LXC167"/>
    <mergeCell ref="LTR167:LTZ167"/>
    <mergeCell ref="LUA167:LUI167"/>
    <mergeCell ref="LUJ167:LUR167"/>
    <mergeCell ref="LUS167:LVA167"/>
    <mergeCell ref="LVB167:LVJ167"/>
    <mergeCell ref="LRY167:LSG167"/>
    <mergeCell ref="LSH167:LSP167"/>
    <mergeCell ref="LSQ167:LSY167"/>
    <mergeCell ref="LSZ167:LTH167"/>
    <mergeCell ref="LTI167:LTQ167"/>
    <mergeCell ref="LQF167:LQN167"/>
    <mergeCell ref="LQO167:LQW167"/>
    <mergeCell ref="LQX167:LRF167"/>
    <mergeCell ref="LRG167:LRO167"/>
    <mergeCell ref="LRP167:LRX167"/>
    <mergeCell ref="LOM167:LOU167"/>
    <mergeCell ref="LOV167:LPD167"/>
    <mergeCell ref="LPE167:LPM167"/>
    <mergeCell ref="LPN167:LPV167"/>
    <mergeCell ref="LPW167:LQE167"/>
    <mergeCell ref="LMT167:LNB167"/>
    <mergeCell ref="LNC167:LNK167"/>
    <mergeCell ref="LNL167:LNT167"/>
    <mergeCell ref="LNU167:LOC167"/>
    <mergeCell ref="LOD167:LOL167"/>
    <mergeCell ref="LLA167:LLI167"/>
    <mergeCell ref="LLJ167:LLR167"/>
    <mergeCell ref="LLS167:LMA167"/>
    <mergeCell ref="LMB167:LMJ167"/>
    <mergeCell ref="LMK167:LMS167"/>
    <mergeCell ref="LJH167:LJP167"/>
    <mergeCell ref="LJQ167:LJY167"/>
    <mergeCell ref="LJZ167:LKH167"/>
    <mergeCell ref="LKI167:LKQ167"/>
    <mergeCell ref="LKR167:LKZ167"/>
    <mergeCell ref="LHO167:LHW167"/>
    <mergeCell ref="LHX167:LIF167"/>
    <mergeCell ref="LIG167:LIO167"/>
    <mergeCell ref="LIP167:LIX167"/>
    <mergeCell ref="LIY167:LJG167"/>
    <mergeCell ref="LFV167:LGD167"/>
    <mergeCell ref="LGE167:LGM167"/>
    <mergeCell ref="LGN167:LGV167"/>
    <mergeCell ref="LGW167:LHE167"/>
    <mergeCell ref="LHF167:LHN167"/>
    <mergeCell ref="LEC167:LEK167"/>
    <mergeCell ref="LEL167:LET167"/>
    <mergeCell ref="LEU167:LFC167"/>
    <mergeCell ref="LFD167:LFL167"/>
    <mergeCell ref="LFM167:LFU167"/>
    <mergeCell ref="LCJ167:LCR167"/>
    <mergeCell ref="LCS167:LDA167"/>
    <mergeCell ref="LDB167:LDJ167"/>
    <mergeCell ref="LDK167:LDS167"/>
    <mergeCell ref="LDT167:LEB167"/>
    <mergeCell ref="LAQ167:LAY167"/>
    <mergeCell ref="LAZ167:LBH167"/>
    <mergeCell ref="LBI167:LBQ167"/>
    <mergeCell ref="LBR167:LBZ167"/>
    <mergeCell ref="LCA167:LCI167"/>
    <mergeCell ref="KYX167:KZF167"/>
    <mergeCell ref="KZG167:KZO167"/>
    <mergeCell ref="KZP167:KZX167"/>
    <mergeCell ref="KZY167:LAG167"/>
    <mergeCell ref="LAH167:LAP167"/>
    <mergeCell ref="KXE167:KXM167"/>
    <mergeCell ref="KXN167:KXV167"/>
    <mergeCell ref="KXW167:KYE167"/>
    <mergeCell ref="KYF167:KYN167"/>
    <mergeCell ref="KYO167:KYW167"/>
    <mergeCell ref="KVL167:KVT167"/>
    <mergeCell ref="KVU167:KWC167"/>
    <mergeCell ref="KWD167:KWL167"/>
    <mergeCell ref="KWM167:KWU167"/>
    <mergeCell ref="KWV167:KXD167"/>
    <mergeCell ref="KTS167:KUA167"/>
    <mergeCell ref="KUB167:KUJ167"/>
    <mergeCell ref="KUK167:KUS167"/>
    <mergeCell ref="KUT167:KVB167"/>
    <mergeCell ref="KVC167:KVK167"/>
    <mergeCell ref="KRZ167:KSH167"/>
    <mergeCell ref="KSI167:KSQ167"/>
    <mergeCell ref="KSR167:KSZ167"/>
    <mergeCell ref="KTA167:KTI167"/>
    <mergeCell ref="KTJ167:KTR167"/>
    <mergeCell ref="KQG167:KQO167"/>
    <mergeCell ref="KQP167:KQX167"/>
    <mergeCell ref="KQY167:KRG167"/>
    <mergeCell ref="KRH167:KRP167"/>
    <mergeCell ref="KRQ167:KRY167"/>
    <mergeCell ref="KON167:KOV167"/>
    <mergeCell ref="KOW167:KPE167"/>
    <mergeCell ref="KPF167:KPN167"/>
    <mergeCell ref="KPO167:KPW167"/>
    <mergeCell ref="KPX167:KQF167"/>
    <mergeCell ref="KMU167:KNC167"/>
    <mergeCell ref="KND167:KNL167"/>
    <mergeCell ref="KNM167:KNU167"/>
    <mergeCell ref="KNV167:KOD167"/>
    <mergeCell ref="KOE167:KOM167"/>
    <mergeCell ref="KLB167:KLJ167"/>
    <mergeCell ref="KLK167:KLS167"/>
    <mergeCell ref="KLT167:KMB167"/>
    <mergeCell ref="KMC167:KMK167"/>
    <mergeCell ref="KML167:KMT167"/>
    <mergeCell ref="KJI167:KJQ167"/>
    <mergeCell ref="KJR167:KJZ167"/>
    <mergeCell ref="KKA167:KKI167"/>
    <mergeCell ref="KKJ167:KKR167"/>
    <mergeCell ref="KKS167:KLA167"/>
    <mergeCell ref="KHP167:KHX167"/>
    <mergeCell ref="KHY167:KIG167"/>
    <mergeCell ref="KIH167:KIP167"/>
    <mergeCell ref="KIQ167:KIY167"/>
    <mergeCell ref="KIZ167:KJH167"/>
    <mergeCell ref="KFW167:KGE167"/>
    <mergeCell ref="KGF167:KGN167"/>
    <mergeCell ref="KGO167:KGW167"/>
    <mergeCell ref="KGX167:KHF167"/>
    <mergeCell ref="KHG167:KHO167"/>
    <mergeCell ref="KED167:KEL167"/>
    <mergeCell ref="KEM167:KEU167"/>
    <mergeCell ref="KEV167:KFD167"/>
    <mergeCell ref="KFE167:KFM167"/>
    <mergeCell ref="KFN167:KFV167"/>
    <mergeCell ref="KCK167:KCS167"/>
    <mergeCell ref="KCT167:KDB167"/>
    <mergeCell ref="KDC167:KDK167"/>
    <mergeCell ref="KDL167:KDT167"/>
    <mergeCell ref="KDU167:KEC167"/>
    <mergeCell ref="KAR167:KAZ167"/>
    <mergeCell ref="KBA167:KBI167"/>
    <mergeCell ref="KBJ167:KBR167"/>
    <mergeCell ref="KBS167:KCA167"/>
    <mergeCell ref="KCB167:KCJ167"/>
    <mergeCell ref="JYY167:JZG167"/>
    <mergeCell ref="JZH167:JZP167"/>
    <mergeCell ref="JZQ167:JZY167"/>
    <mergeCell ref="JZZ167:KAH167"/>
    <mergeCell ref="KAI167:KAQ167"/>
    <mergeCell ref="JXF167:JXN167"/>
    <mergeCell ref="JXO167:JXW167"/>
    <mergeCell ref="JXX167:JYF167"/>
    <mergeCell ref="JYG167:JYO167"/>
    <mergeCell ref="JYP167:JYX167"/>
    <mergeCell ref="JVM167:JVU167"/>
    <mergeCell ref="JVV167:JWD167"/>
    <mergeCell ref="JWE167:JWM167"/>
    <mergeCell ref="JWN167:JWV167"/>
    <mergeCell ref="JWW167:JXE167"/>
    <mergeCell ref="JTT167:JUB167"/>
    <mergeCell ref="JUC167:JUK167"/>
    <mergeCell ref="JUL167:JUT167"/>
    <mergeCell ref="JUU167:JVC167"/>
    <mergeCell ref="JVD167:JVL167"/>
    <mergeCell ref="JSA167:JSI167"/>
    <mergeCell ref="JSJ167:JSR167"/>
    <mergeCell ref="JSS167:JTA167"/>
    <mergeCell ref="JTB167:JTJ167"/>
    <mergeCell ref="JTK167:JTS167"/>
    <mergeCell ref="JQH167:JQP167"/>
    <mergeCell ref="JQQ167:JQY167"/>
    <mergeCell ref="JQZ167:JRH167"/>
    <mergeCell ref="JRI167:JRQ167"/>
    <mergeCell ref="JRR167:JRZ167"/>
    <mergeCell ref="JOO167:JOW167"/>
    <mergeCell ref="JOX167:JPF167"/>
    <mergeCell ref="JPG167:JPO167"/>
    <mergeCell ref="JPP167:JPX167"/>
    <mergeCell ref="JPY167:JQG167"/>
    <mergeCell ref="JMV167:JND167"/>
    <mergeCell ref="JNE167:JNM167"/>
    <mergeCell ref="JNN167:JNV167"/>
    <mergeCell ref="JNW167:JOE167"/>
    <mergeCell ref="JOF167:JON167"/>
    <mergeCell ref="JLC167:JLK167"/>
    <mergeCell ref="JLL167:JLT167"/>
    <mergeCell ref="JLU167:JMC167"/>
    <mergeCell ref="JMD167:JML167"/>
    <mergeCell ref="JMM167:JMU167"/>
    <mergeCell ref="JJJ167:JJR167"/>
    <mergeCell ref="JJS167:JKA167"/>
    <mergeCell ref="JKB167:JKJ167"/>
    <mergeCell ref="JKK167:JKS167"/>
    <mergeCell ref="JKT167:JLB167"/>
    <mergeCell ref="JHQ167:JHY167"/>
    <mergeCell ref="JHZ167:JIH167"/>
    <mergeCell ref="JII167:JIQ167"/>
    <mergeCell ref="JIR167:JIZ167"/>
    <mergeCell ref="JJA167:JJI167"/>
    <mergeCell ref="JFX167:JGF167"/>
    <mergeCell ref="JGG167:JGO167"/>
    <mergeCell ref="JGP167:JGX167"/>
    <mergeCell ref="JGY167:JHG167"/>
    <mergeCell ref="JHH167:JHP167"/>
    <mergeCell ref="JEE167:JEM167"/>
    <mergeCell ref="JEN167:JEV167"/>
    <mergeCell ref="JEW167:JFE167"/>
    <mergeCell ref="JFF167:JFN167"/>
    <mergeCell ref="JFO167:JFW167"/>
    <mergeCell ref="JCL167:JCT167"/>
    <mergeCell ref="JCU167:JDC167"/>
    <mergeCell ref="JDD167:JDL167"/>
    <mergeCell ref="JDM167:JDU167"/>
    <mergeCell ref="JDV167:JED167"/>
    <mergeCell ref="JAS167:JBA167"/>
    <mergeCell ref="JBB167:JBJ167"/>
    <mergeCell ref="JBK167:JBS167"/>
    <mergeCell ref="JBT167:JCB167"/>
    <mergeCell ref="JCC167:JCK167"/>
    <mergeCell ref="IYZ167:IZH167"/>
    <mergeCell ref="IZI167:IZQ167"/>
    <mergeCell ref="IZR167:IZZ167"/>
    <mergeCell ref="JAA167:JAI167"/>
    <mergeCell ref="JAJ167:JAR167"/>
    <mergeCell ref="IXG167:IXO167"/>
    <mergeCell ref="IXP167:IXX167"/>
    <mergeCell ref="IXY167:IYG167"/>
    <mergeCell ref="IYH167:IYP167"/>
    <mergeCell ref="IYQ167:IYY167"/>
    <mergeCell ref="IVN167:IVV167"/>
    <mergeCell ref="IVW167:IWE167"/>
    <mergeCell ref="IWF167:IWN167"/>
    <mergeCell ref="IWO167:IWW167"/>
    <mergeCell ref="IWX167:IXF167"/>
    <mergeCell ref="ITU167:IUC167"/>
    <mergeCell ref="IUD167:IUL167"/>
    <mergeCell ref="IUM167:IUU167"/>
    <mergeCell ref="IUV167:IVD167"/>
    <mergeCell ref="IVE167:IVM167"/>
    <mergeCell ref="ISB167:ISJ167"/>
    <mergeCell ref="ISK167:ISS167"/>
    <mergeCell ref="IST167:ITB167"/>
    <mergeCell ref="ITC167:ITK167"/>
    <mergeCell ref="ITL167:ITT167"/>
    <mergeCell ref="IQI167:IQQ167"/>
    <mergeCell ref="IQR167:IQZ167"/>
    <mergeCell ref="IRA167:IRI167"/>
    <mergeCell ref="IRJ167:IRR167"/>
    <mergeCell ref="IRS167:ISA167"/>
    <mergeCell ref="IOP167:IOX167"/>
    <mergeCell ref="IOY167:IPG167"/>
    <mergeCell ref="IPH167:IPP167"/>
    <mergeCell ref="IPQ167:IPY167"/>
    <mergeCell ref="IPZ167:IQH167"/>
    <mergeCell ref="IMW167:INE167"/>
    <mergeCell ref="INF167:INN167"/>
    <mergeCell ref="INO167:INW167"/>
    <mergeCell ref="INX167:IOF167"/>
    <mergeCell ref="IOG167:IOO167"/>
    <mergeCell ref="ILD167:ILL167"/>
    <mergeCell ref="ILM167:ILU167"/>
    <mergeCell ref="ILV167:IMD167"/>
    <mergeCell ref="IME167:IMM167"/>
    <mergeCell ref="IMN167:IMV167"/>
    <mergeCell ref="IJK167:IJS167"/>
    <mergeCell ref="IJT167:IKB167"/>
    <mergeCell ref="IKC167:IKK167"/>
    <mergeCell ref="IKL167:IKT167"/>
    <mergeCell ref="IKU167:ILC167"/>
    <mergeCell ref="IHR167:IHZ167"/>
    <mergeCell ref="IIA167:III167"/>
    <mergeCell ref="IIJ167:IIR167"/>
    <mergeCell ref="IIS167:IJA167"/>
    <mergeCell ref="IJB167:IJJ167"/>
    <mergeCell ref="IFY167:IGG167"/>
    <mergeCell ref="IGH167:IGP167"/>
    <mergeCell ref="IGQ167:IGY167"/>
    <mergeCell ref="IGZ167:IHH167"/>
    <mergeCell ref="IHI167:IHQ167"/>
    <mergeCell ref="IEF167:IEN167"/>
    <mergeCell ref="IEO167:IEW167"/>
    <mergeCell ref="IEX167:IFF167"/>
    <mergeCell ref="IFG167:IFO167"/>
    <mergeCell ref="IFP167:IFX167"/>
    <mergeCell ref="ICM167:ICU167"/>
    <mergeCell ref="ICV167:IDD167"/>
    <mergeCell ref="IDE167:IDM167"/>
    <mergeCell ref="IDN167:IDV167"/>
    <mergeCell ref="IDW167:IEE167"/>
    <mergeCell ref="IAT167:IBB167"/>
    <mergeCell ref="IBC167:IBK167"/>
    <mergeCell ref="IBL167:IBT167"/>
    <mergeCell ref="IBU167:ICC167"/>
    <mergeCell ref="ICD167:ICL167"/>
    <mergeCell ref="HZA167:HZI167"/>
    <mergeCell ref="HZJ167:HZR167"/>
    <mergeCell ref="HZS167:IAA167"/>
    <mergeCell ref="IAB167:IAJ167"/>
    <mergeCell ref="IAK167:IAS167"/>
    <mergeCell ref="HXH167:HXP167"/>
    <mergeCell ref="HXQ167:HXY167"/>
    <mergeCell ref="HXZ167:HYH167"/>
    <mergeCell ref="HYI167:HYQ167"/>
    <mergeCell ref="HYR167:HYZ167"/>
    <mergeCell ref="HVO167:HVW167"/>
    <mergeCell ref="HVX167:HWF167"/>
    <mergeCell ref="HWG167:HWO167"/>
    <mergeCell ref="HWP167:HWX167"/>
    <mergeCell ref="HWY167:HXG167"/>
    <mergeCell ref="HTV167:HUD167"/>
    <mergeCell ref="HUE167:HUM167"/>
    <mergeCell ref="HUN167:HUV167"/>
    <mergeCell ref="HUW167:HVE167"/>
    <mergeCell ref="HVF167:HVN167"/>
    <mergeCell ref="HSC167:HSK167"/>
    <mergeCell ref="HSL167:HST167"/>
    <mergeCell ref="HSU167:HTC167"/>
    <mergeCell ref="HTD167:HTL167"/>
    <mergeCell ref="HTM167:HTU167"/>
    <mergeCell ref="HQJ167:HQR167"/>
    <mergeCell ref="HQS167:HRA167"/>
    <mergeCell ref="HRB167:HRJ167"/>
    <mergeCell ref="HRK167:HRS167"/>
    <mergeCell ref="HRT167:HSB167"/>
    <mergeCell ref="HOQ167:HOY167"/>
    <mergeCell ref="HOZ167:HPH167"/>
    <mergeCell ref="HPI167:HPQ167"/>
    <mergeCell ref="HPR167:HPZ167"/>
    <mergeCell ref="HQA167:HQI167"/>
    <mergeCell ref="HMX167:HNF167"/>
    <mergeCell ref="HNG167:HNO167"/>
    <mergeCell ref="HNP167:HNX167"/>
    <mergeCell ref="HNY167:HOG167"/>
    <mergeCell ref="HOH167:HOP167"/>
    <mergeCell ref="HLE167:HLM167"/>
    <mergeCell ref="HLN167:HLV167"/>
    <mergeCell ref="HLW167:HME167"/>
    <mergeCell ref="HMF167:HMN167"/>
    <mergeCell ref="HMO167:HMW167"/>
    <mergeCell ref="HJL167:HJT167"/>
    <mergeCell ref="HJU167:HKC167"/>
    <mergeCell ref="HKD167:HKL167"/>
    <mergeCell ref="HKM167:HKU167"/>
    <mergeCell ref="HKV167:HLD167"/>
    <mergeCell ref="HHS167:HIA167"/>
    <mergeCell ref="HIB167:HIJ167"/>
    <mergeCell ref="HIK167:HIS167"/>
    <mergeCell ref="HIT167:HJB167"/>
    <mergeCell ref="HJC167:HJK167"/>
    <mergeCell ref="HFZ167:HGH167"/>
    <mergeCell ref="HGI167:HGQ167"/>
    <mergeCell ref="HGR167:HGZ167"/>
    <mergeCell ref="HHA167:HHI167"/>
    <mergeCell ref="HHJ167:HHR167"/>
    <mergeCell ref="HEG167:HEO167"/>
    <mergeCell ref="HEP167:HEX167"/>
    <mergeCell ref="HEY167:HFG167"/>
    <mergeCell ref="HFH167:HFP167"/>
    <mergeCell ref="HFQ167:HFY167"/>
    <mergeCell ref="HCN167:HCV167"/>
    <mergeCell ref="HCW167:HDE167"/>
    <mergeCell ref="HDF167:HDN167"/>
    <mergeCell ref="HDO167:HDW167"/>
    <mergeCell ref="HDX167:HEF167"/>
    <mergeCell ref="HAU167:HBC167"/>
    <mergeCell ref="HBD167:HBL167"/>
    <mergeCell ref="HBM167:HBU167"/>
    <mergeCell ref="HBV167:HCD167"/>
    <mergeCell ref="HCE167:HCM167"/>
    <mergeCell ref="GZB167:GZJ167"/>
    <mergeCell ref="GZK167:GZS167"/>
    <mergeCell ref="GZT167:HAB167"/>
    <mergeCell ref="HAC167:HAK167"/>
    <mergeCell ref="HAL167:HAT167"/>
    <mergeCell ref="GXI167:GXQ167"/>
    <mergeCell ref="GXR167:GXZ167"/>
    <mergeCell ref="GYA167:GYI167"/>
    <mergeCell ref="GYJ167:GYR167"/>
    <mergeCell ref="GYS167:GZA167"/>
    <mergeCell ref="GVP167:GVX167"/>
    <mergeCell ref="GVY167:GWG167"/>
    <mergeCell ref="GWH167:GWP167"/>
    <mergeCell ref="GWQ167:GWY167"/>
    <mergeCell ref="GWZ167:GXH167"/>
    <mergeCell ref="GTW167:GUE167"/>
    <mergeCell ref="GUF167:GUN167"/>
    <mergeCell ref="GUO167:GUW167"/>
    <mergeCell ref="GUX167:GVF167"/>
    <mergeCell ref="GVG167:GVO167"/>
    <mergeCell ref="GSD167:GSL167"/>
    <mergeCell ref="GSM167:GSU167"/>
    <mergeCell ref="GSV167:GTD167"/>
    <mergeCell ref="GTE167:GTM167"/>
    <mergeCell ref="GTN167:GTV167"/>
    <mergeCell ref="GQK167:GQS167"/>
    <mergeCell ref="GQT167:GRB167"/>
    <mergeCell ref="GRC167:GRK167"/>
    <mergeCell ref="GRL167:GRT167"/>
    <mergeCell ref="GRU167:GSC167"/>
    <mergeCell ref="GOR167:GOZ167"/>
    <mergeCell ref="GPA167:GPI167"/>
    <mergeCell ref="GPJ167:GPR167"/>
    <mergeCell ref="GPS167:GQA167"/>
    <mergeCell ref="GQB167:GQJ167"/>
    <mergeCell ref="GMY167:GNG167"/>
    <mergeCell ref="GNH167:GNP167"/>
    <mergeCell ref="GNQ167:GNY167"/>
    <mergeCell ref="GNZ167:GOH167"/>
    <mergeCell ref="GOI167:GOQ167"/>
    <mergeCell ref="GLF167:GLN167"/>
    <mergeCell ref="GLO167:GLW167"/>
    <mergeCell ref="GLX167:GMF167"/>
    <mergeCell ref="GMG167:GMO167"/>
    <mergeCell ref="GMP167:GMX167"/>
    <mergeCell ref="GJM167:GJU167"/>
    <mergeCell ref="GJV167:GKD167"/>
    <mergeCell ref="GKE167:GKM167"/>
    <mergeCell ref="GKN167:GKV167"/>
    <mergeCell ref="GKW167:GLE167"/>
    <mergeCell ref="GHT167:GIB167"/>
    <mergeCell ref="GIC167:GIK167"/>
    <mergeCell ref="GIL167:GIT167"/>
    <mergeCell ref="GIU167:GJC167"/>
    <mergeCell ref="GJD167:GJL167"/>
    <mergeCell ref="GGA167:GGI167"/>
    <mergeCell ref="GGJ167:GGR167"/>
    <mergeCell ref="GGS167:GHA167"/>
    <mergeCell ref="GHB167:GHJ167"/>
    <mergeCell ref="GHK167:GHS167"/>
    <mergeCell ref="GEH167:GEP167"/>
    <mergeCell ref="GEQ167:GEY167"/>
    <mergeCell ref="GEZ167:GFH167"/>
    <mergeCell ref="GFI167:GFQ167"/>
    <mergeCell ref="GFR167:GFZ167"/>
    <mergeCell ref="GCO167:GCW167"/>
    <mergeCell ref="GCX167:GDF167"/>
    <mergeCell ref="GDG167:GDO167"/>
    <mergeCell ref="GDP167:GDX167"/>
    <mergeCell ref="GDY167:GEG167"/>
    <mergeCell ref="GAV167:GBD167"/>
    <mergeCell ref="GBE167:GBM167"/>
    <mergeCell ref="GBN167:GBV167"/>
    <mergeCell ref="GBW167:GCE167"/>
    <mergeCell ref="GCF167:GCN167"/>
    <mergeCell ref="FZC167:FZK167"/>
    <mergeCell ref="FZL167:FZT167"/>
    <mergeCell ref="FZU167:GAC167"/>
    <mergeCell ref="GAD167:GAL167"/>
    <mergeCell ref="GAM167:GAU167"/>
    <mergeCell ref="FXJ167:FXR167"/>
    <mergeCell ref="FXS167:FYA167"/>
    <mergeCell ref="FYB167:FYJ167"/>
    <mergeCell ref="FYK167:FYS167"/>
    <mergeCell ref="FYT167:FZB167"/>
    <mergeCell ref="FVQ167:FVY167"/>
    <mergeCell ref="FVZ167:FWH167"/>
    <mergeCell ref="FWI167:FWQ167"/>
    <mergeCell ref="FWR167:FWZ167"/>
    <mergeCell ref="FXA167:FXI167"/>
    <mergeCell ref="FTX167:FUF167"/>
    <mergeCell ref="FUG167:FUO167"/>
    <mergeCell ref="FUP167:FUX167"/>
    <mergeCell ref="FUY167:FVG167"/>
    <mergeCell ref="FVH167:FVP167"/>
    <mergeCell ref="FSE167:FSM167"/>
    <mergeCell ref="FSN167:FSV167"/>
    <mergeCell ref="FSW167:FTE167"/>
    <mergeCell ref="FTF167:FTN167"/>
    <mergeCell ref="FTO167:FTW167"/>
    <mergeCell ref="FQL167:FQT167"/>
    <mergeCell ref="FQU167:FRC167"/>
    <mergeCell ref="FRD167:FRL167"/>
    <mergeCell ref="FRM167:FRU167"/>
    <mergeCell ref="FRV167:FSD167"/>
    <mergeCell ref="FOS167:FPA167"/>
    <mergeCell ref="FPB167:FPJ167"/>
    <mergeCell ref="FPK167:FPS167"/>
    <mergeCell ref="FPT167:FQB167"/>
    <mergeCell ref="FQC167:FQK167"/>
    <mergeCell ref="FMZ167:FNH167"/>
    <mergeCell ref="FNI167:FNQ167"/>
    <mergeCell ref="FNR167:FNZ167"/>
    <mergeCell ref="FOA167:FOI167"/>
    <mergeCell ref="FOJ167:FOR167"/>
    <mergeCell ref="FLG167:FLO167"/>
    <mergeCell ref="FLP167:FLX167"/>
    <mergeCell ref="FLY167:FMG167"/>
    <mergeCell ref="FMH167:FMP167"/>
    <mergeCell ref="FMQ167:FMY167"/>
    <mergeCell ref="FJN167:FJV167"/>
    <mergeCell ref="FJW167:FKE167"/>
    <mergeCell ref="FKF167:FKN167"/>
    <mergeCell ref="FKO167:FKW167"/>
    <mergeCell ref="FKX167:FLF167"/>
    <mergeCell ref="FHU167:FIC167"/>
    <mergeCell ref="FID167:FIL167"/>
    <mergeCell ref="FIM167:FIU167"/>
    <mergeCell ref="FIV167:FJD167"/>
    <mergeCell ref="FJE167:FJM167"/>
    <mergeCell ref="FGB167:FGJ167"/>
    <mergeCell ref="FGK167:FGS167"/>
    <mergeCell ref="FGT167:FHB167"/>
    <mergeCell ref="FHC167:FHK167"/>
    <mergeCell ref="FHL167:FHT167"/>
    <mergeCell ref="FEI167:FEQ167"/>
    <mergeCell ref="FER167:FEZ167"/>
    <mergeCell ref="FFA167:FFI167"/>
    <mergeCell ref="FFJ167:FFR167"/>
    <mergeCell ref="FFS167:FGA167"/>
    <mergeCell ref="FCP167:FCX167"/>
    <mergeCell ref="FCY167:FDG167"/>
    <mergeCell ref="FDH167:FDP167"/>
    <mergeCell ref="FDQ167:FDY167"/>
    <mergeCell ref="FDZ167:FEH167"/>
    <mergeCell ref="FAW167:FBE167"/>
    <mergeCell ref="FBF167:FBN167"/>
    <mergeCell ref="FBO167:FBW167"/>
    <mergeCell ref="FBX167:FCF167"/>
    <mergeCell ref="FCG167:FCO167"/>
    <mergeCell ref="EZD167:EZL167"/>
    <mergeCell ref="EZM167:EZU167"/>
    <mergeCell ref="EZV167:FAD167"/>
    <mergeCell ref="FAE167:FAM167"/>
    <mergeCell ref="FAN167:FAV167"/>
    <mergeCell ref="EXK167:EXS167"/>
    <mergeCell ref="EXT167:EYB167"/>
    <mergeCell ref="EYC167:EYK167"/>
    <mergeCell ref="EYL167:EYT167"/>
    <mergeCell ref="EYU167:EZC167"/>
    <mergeCell ref="EVR167:EVZ167"/>
    <mergeCell ref="EWA167:EWI167"/>
    <mergeCell ref="EWJ167:EWR167"/>
    <mergeCell ref="EWS167:EXA167"/>
    <mergeCell ref="EXB167:EXJ167"/>
    <mergeCell ref="ETY167:EUG167"/>
    <mergeCell ref="EUH167:EUP167"/>
    <mergeCell ref="EUQ167:EUY167"/>
    <mergeCell ref="EUZ167:EVH167"/>
    <mergeCell ref="EVI167:EVQ167"/>
    <mergeCell ref="ESF167:ESN167"/>
    <mergeCell ref="ESO167:ESW167"/>
    <mergeCell ref="ESX167:ETF167"/>
    <mergeCell ref="ETG167:ETO167"/>
    <mergeCell ref="ETP167:ETX167"/>
    <mergeCell ref="EQM167:EQU167"/>
    <mergeCell ref="EQV167:ERD167"/>
    <mergeCell ref="ERE167:ERM167"/>
    <mergeCell ref="ERN167:ERV167"/>
    <mergeCell ref="ERW167:ESE167"/>
    <mergeCell ref="EOT167:EPB167"/>
    <mergeCell ref="EPC167:EPK167"/>
    <mergeCell ref="EPL167:EPT167"/>
    <mergeCell ref="EPU167:EQC167"/>
    <mergeCell ref="EQD167:EQL167"/>
    <mergeCell ref="ENA167:ENI167"/>
    <mergeCell ref="ENJ167:ENR167"/>
    <mergeCell ref="ENS167:EOA167"/>
    <mergeCell ref="EOB167:EOJ167"/>
    <mergeCell ref="EOK167:EOS167"/>
    <mergeCell ref="ELH167:ELP167"/>
    <mergeCell ref="ELQ167:ELY167"/>
    <mergeCell ref="ELZ167:EMH167"/>
    <mergeCell ref="EMI167:EMQ167"/>
    <mergeCell ref="EMR167:EMZ167"/>
    <mergeCell ref="EJO167:EJW167"/>
    <mergeCell ref="EJX167:EKF167"/>
    <mergeCell ref="EKG167:EKO167"/>
    <mergeCell ref="EKP167:EKX167"/>
    <mergeCell ref="EKY167:ELG167"/>
    <mergeCell ref="EHV167:EID167"/>
    <mergeCell ref="EIE167:EIM167"/>
    <mergeCell ref="EIN167:EIV167"/>
    <mergeCell ref="EIW167:EJE167"/>
    <mergeCell ref="EJF167:EJN167"/>
    <mergeCell ref="EGC167:EGK167"/>
    <mergeCell ref="EGL167:EGT167"/>
    <mergeCell ref="EGU167:EHC167"/>
    <mergeCell ref="EHD167:EHL167"/>
    <mergeCell ref="EHM167:EHU167"/>
    <mergeCell ref="EEJ167:EER167"/>
    <mergeCell ref="EES167:EFA167"/>
    <mergeCell ref="EFB167:EFJ167"/>
    <mergeCell ref="EFK167:EFS167"/>
    <mergeCell ref="EFT167:EGB167"/>
    <mergeCell ref="ECQ167:ECY167"/>
    <mergeCell ref="ECZ167:EDH167"/>
    <mergeCell ref="EDI167:EDQ167"/>
    <mergeCell ref="EDR167:EDZ167"/>
    <mergeCell ref="EEA167:EEI167"/>
    <mergeCell ref="EAX167:EBF167"/>
    <mergeCell ref="EBG167:EBO167"/>
    <mergeCell ref="EBP167:EBX167"/>
    <mergeCell ref="EBY167:ECG167"/>
    <mergeCell ref="ECH167:ECP167"/>
    <mergeCell ref="DZE167:DZM167"/>
    <mergeCell ref="DZN167:DZV167"/>
    <mergeCell ref="DZW167:EAE167"/>
    <mergeCell ref="EAF167:EAN167"/>
    <mergeCell ref="EAO167:EAW167"/>
    <mergeCell ref="DXL167:DXT167"/>
    <mergeCell ref="DXU167:DYC167"/>
    <mergeCell ref="DYD167:DYL167"/>
    <mergeCell ref="DYM167:DYU167"/>
    <mergeCell ref="DYV167:DZD167"/>
    <mergeCell ref="DVS167:DWA167"/>
    <mergeCell ref="DWB167:DWJ167"/>
    <mergeCell ref="DWK167:DWS167"/>
    <mergeCell ref="DWT167:DXB167"/>
    <mergeCell ref="DXC167:DXK167"/>
    <mergeCell ref="DTZ167:DUH167"/>
    <mergeCell ref="DUI167:DUQ167"/>
    <mergeCell ref="DUR167:DUZ167"/>
    <mergeCell ref="DVA167:DVI167"/>
    <mergeCell ref="DVJ167:DVR167"/>
    <mergeCell ref="DSG167:DSO167"/>
    <mergeCell ref="DSP167:DSX167"/>
    <mergeCell ref="DSY167:DTG167"/>
    <mergeCell ref="DTH167:DTP167"/>
    <mergeCell ref="DTQ167:DTY167"/>
    <mergeCell ref="DQN167:DQV167"/>
    <mergeCell ref="DQW167:DRE167"/>
    <mergeCell ref="DRF167:DRN167"/>
    <mergeCell ref="DRO167:DRW167"/>
    <mergeCell ref="DRX167:DSF167"/>
    <mergeCell ref="DOU167:DPC167"/>
    <mergeCell ref="DPD167:DPL167"/>
    <mergeCell ref="DPM167:DPU167"/>
    <mergeCell ref="DPV167:DQD167"/>
    <mergeCell ref="DQE167:DQM167"/>
    <mergeCell ref="DNB167:DNJ167"/>
    <mergeCell ref="DNK167:DNS167"/>
    <mergeCell ref="DNT167:DOB167"/>
    <mergeCell ref="DOC167:DOK167"/>
    <mergeCell ref="DOL167:DOT167"/>
    <mergeCell ref="DLI167:DLQ167"/>
    <mergeCell ref="DLR167:DLZ167"/>
    <mergeCell ref="DMA167:DMI167"/>
    <mergeCell ref="DMJ167:DMR167"/>
    <mergeCell ref="DMS167:DNA167"/>
    <mergeCell ref="DJP167:DJX167"/>
    <mergeCell ref="DJY167:DKG167"/>
    <mergeCell ref="DKH167:DKP167"/>
    <mergeCell ref="DKQ167:DKY167"/>
    <mergeCell ref="DKZ167:DLH167"/>
    <mergeCell ref="DHW167:DIE167"/>
    <mergeCell ref="DIF167:DIN167"/>
    <mergeCell ref="DIO167:DIW167"/>
    <mergeCell ref="DIX167:DJF167"/>
    <mergeCell ref="DJG167:DJO167"/>
    <mergeCell ref="DGD167:DGL167"/>
    <mergeCell ref="DGM167:DGU167"/>
    <mergeCell ref="DGV167:DHD167"/>
    <mergeCell ref="DHE167:DHM167"/>
    <mergeCell ref="DHN167:DHV167"/>
    <mergeCell ref="DEK167:DES167"/>
    <mergeCell ref="DET167:DFB167"/>
    <mergeCell ref="DFC167:DFK167"/>
    <mergeCell ref="DFL167:DFT167"/>
    <mergeCell ref="DFU167:DGC167"/>
    <mergeCell ref="DCR167:DCZ167"/>
    <mergeCell ref="DDA167:DDI167"/>
    <mergeCell ref="DDJ167:DDR167"/>
    <mergeCell ref="DDS167:DEA167"/>
    <mergeCell ref="DEB167:DEJ167"/>
    <mergeCell ref="DAY167:DBG167"/>
    <mergeCell ref="DBH167:DBP167"/>
    <mergeCell ref="DBQ167:DBY167"/>
    <mergeCell ref="DBZ167:DCH167"/>
    <mergeCell ref="DCI167:DCQ167"/>
    <mergeCell ref="CZF167:CZN167"/>
    <mergeCell ref="CZO167:CZW167"/>
    <mergeCell ref="CZX167:DAF167"/>
    <mergeCell ref="DAG167:DAO167"/>
    <mergeCell ref="DAP167:DAX167"/>
    <mergeCell ref="CXM167:CXU167"/>
    <mergeCell ref="CXV167:CYD167"/>
    <mergeCell ref="CYE167:CYM167"/>
    <mergeCell ref="CYN167:CYV167"/>
    <mergeCell ref="CYW167:CZE167"/>
    <mergeCell ref="CVT167:CWB167"/>
    <mergeCell ref="CWC167:CWK167"/>
    <mergeCell ref="CWL167:CWT167"/>
    <mergeCell ref="CWU167:CXC167"/>
    <mergeCell ref="CXD167:CXL167"/>
    <mergeCell ref="CUA167:CUI167"/>
    <mergeCell ref="CUJ167:CUR167"/>
    <mergeCell ref="CUS167:CVA167"/>
    <mergeCell ref="CVB167:CVJ167"/>
    <mergeCell ref="CVK167:CVS167"/>
    <mergeCell ref="CSH167:CSP167"/>
    <mergeCell ref="CSQ167:CSY167"/>
    <mergeCell ref="CSZ167:CTH167"/>
    <mergeCell ref="CTI167:CTQ167"/>
    <mergeCell ref="CTR167:CTZ167"/>
    <mergeCell ref="CQO167:CQW167"/>
    <mergeCell ref="CQX167:CRF167"/>
    <mergeCell ref="CRG167:CRO167"/>
    <mergeCell ref="CRP167:CRX167"/>
    <mergeCell ref="CRY167:CSG167"/>
    <mergeCell ref="COV167:CPD167"/>
    <mergeCell ref="CPE167:CPM167"/>
    <mergeCell ref="CPN167:CPV167"/>
    <mergeCell ref="CPW167:CQE167"/>
    <mergeCell ref="CQF167:CQN167"/>
    <mergeCell ref="CNC167:CNK167"/>
    <mergeCell ref="CNL167:CNT167"/>
    <mergeCell ref="CNU167:COC167"/>
    <mergeCell ref="COD167:COL167"/>
    <mergeCell ref="COM167:COU167"/>
    <mergeCell ref="CLJ167:CLR167"/>
    <mergeCell ref="CLS167:CMA167"/>
    <mergeCell ref="CMB167:CMJ167"/>
    <mergeCell ref="CMK167:CMS167"/>
    <mergeCell ref="CMT167:CNB167"/>
    <mergeCell ref="CJQ167:CJY167"/>
    <mergeCell ref="CJZ167:CKH167"/>
    <mergeCell ref="CKI167:CKQ167"/>
    <mergeCell ref="CKR167:CKZ167"/>
    <mergeCell ref="CLA167:CLI167"/>
    <mergeCell ref="CHX167:CIF167"/>
    <mergeCell ref="CIG167:CIO167"/>
    <mergeCell ref="CIP167:CIX167"/>
    <mergeCell ref="CIY167:CJG167"/>
    <mergeCell ref="CJH167:CJP167"/>
    <mergeCell ref="CGE167:CGM167"/>
    <mergeCell ref="CGN167:CGV167"/>
    <mergeCell ref="CGW167:CHE167"/>
    <mergeCell ref="CHF167:CHN167"/>
    <mergeCell ref="CHO167:CHW167"/>
    <mergeCell ref="CEL167:CET167"/>
    <mergeCell ref="CEU167:CFC167"/>
    <mergeCell ref="CFD167:CFL167"/>
    <mergeCell ref="CFM167:CFU167"/>
    <mergeCell ref="CFV167:CGD167"/>
    <mergeCell ref="CCS167:CDA167"/>
    <mergeCell ref="CDB167:CDJ167"/>
    <mergeCell ref="CDK167:CDS167"/>
    <mergeCell ref="CDT167:CEB167"/>
    <mergeCell ref="CEC167:CEK167"/>
    <mergeCell ref="CAZ167:CBH167"/>
    <mergeCell ref="CBI167:CBQ167"/>
    <mergeCell ref="CBR167:CBZ167"/>
    <mergeCell ref="CCA167:CCI167"/>
    <mergeCell ref="CCJ167:CCR167"/>
    <mergeCell ref="BZG167:BZO167"/>
    <mergeCell ref="BZP167:BZX167"/>
    <mergeCell ref="BZY167:CAG167"/>
    <mergeCell ref="CAH167:CAP167"/>
    <mergeCell ref="CAQ167:CAY167"/>
    <mergeCell ref="BXN167:BXV167"/>
    <mergeCell ref="BXW167:BYE167"/>
    <mergeCell ref="BYF167:BYN167"/>
    <mergeCell ref="BYO167:BYW167"/>
    <mergeCell ref="BYX167:BZF167"/>
    <mergeCell ref="BVU167:BWC167"/>
    <mergeCell ref="BWD167:BWL167"/>
    <mergeCell ref="BWM167:BWU167"/>
    <mergeCell ref="BWV167:BXD167"/>
    <mergeCell ref="BXE167:BXM167"/>
    <mergeCell ref="BUB167:BUJ167"/>
    <mergeCell ref="BUK167:BUS167"/>
    <mergeCell ref="BUT167:BVB167"/>
    <mergeCell ref="BVC167:BVK167"/>
    <mergeCell ref="BVL167:BVT167"/>
    <mergeCell ref="BSI167:BSQ167"/>
    <mergeCell ref="BSR167:BSZ167"/>
    <mergeCell ref="BTA167:BTI167"/>
    <mergeCell ref="BTJ167:BTR167"/>
    <mergeCell ref="BTS167:BUA167"/>
    <mergeCell ref="BQP167:BQX167"/>
    <mergeCell ref="BQY167:BRG167"/>
    <mergeCell ref="BRH167:BRP167"/>
    <mergeCell ref="BRQ167:BRY167"/>
    <mergeCell ref="BRZ167:BSH167"/>
    <mergeCell ref="BOW167:BPE167"/>
    <mergeCell ref="BPF167:BPN167"/>
    <mergeCell ref="BPO167:BPW167"/>
    <mergeCell ref="BPX167:BQF167"/>
    <mergeCell ref="BQG167:BQO167"/>
    <mergeCell ref="BND167:BNL167"/>
    <mergeCell ref="BNM167:BNU167"/>
    <mergeCell ref="BNV167:BOD167"/>
    <mergeCell ref="BOE167:BOM167"/>
    <mergeCell ref="BON167:BOV167"/>
    <mergeCell ref="BLK167:BLS167"/>
    <mergeCell ref="BLT167:BMB167"/>
    <mergeCell ref="BMC167:BMK167"/>
    <mergeCell ref="BML167:BMT167"/>
    <mergeCell ref="BMU167:BNC167"/>
    <mergeCell ref="BJR167:BJZ167"/>
    <mergeCell ref="BKA167:BKI167"/>
    <mergeCell ref="BKJ167:BKR167"/>
    <mergeCell ref="BKS167:BLA167"/>
    <mergeCell ref="BLB167:BLJ167"/>
    <mergeCell ref="BHY167:BIG167"/>
    <mergeCell ref="BIH167:BIP167"/>
    <mergeCell ref="BIQ167:BIY167"/>
    <mergeCell ref="BIZ167:BJH167"/>
    <mergeCell ref="BJI167:BJQ167"/>
    <mergeCell ref="BGF167:BGN167"/>
    <mergeCell ref="BGO167:BGW167"/>
    <mergeCell ref="BGX167:BHF167"/>
    <mergeCell ref="BHG167:BHO167"/>
    <mergeCell ref="BHP167:BHX167"/>
    <mergeCell ref="BEM167:BEU167"/>
    <mergeCell ref="BEV167:BFD167"/>
    <mergeCell ref="BFE167:BFM167"/>
    <mergeCell ref="BFN167:BFV167"/>
    <mergeCell ref="BFW167:BGE167"/>
    <mergeCell ref="BCT167:BDB167"/>
    <mergeCell ref="BDC167:BDK167"/>
    <mergeCell ref="BDL167:BDT167"/>
    <mergeCell ref="BDU167:BEC167"/>
    <mergeCell ref="BED167:BEL167"/>
    <mergeCell ref="BBA167:BBI167"/>
    <mergeCell ref="BBJ167:BBR167"/>
    <mergeCell ref="BBS167:BCA167"/>
    <mergeCell ref="BCB167:BCJ167"/>
    <mergeCell ref="BCK167:BCS167"/>
    <mergeCell ref="AZH167:AZP167"/>
    <mergeCell ref="AZQ167:AZY167"/>
    <mergeCell ref="AZZ167:BAH167"/>
    <mergeCell ref="BAI167:BAQ167"/>
    <mergeCell ref="BAR167:BAZ167"/>
    <mergeCell ref="AXO167:AXW167"/>
    <mergeCell ref="AXX167:AYF167"/>
    <mergeCell ref="AYG167:AYO167"/>
    <mergeCell ref="AYP167:AYX167"/>
    <mergeCell ref="AYY167:AZG167"/>
    <mergeCell ref="AVV167:AWD167"/>
    <mergeCell ref="AWE167:AWM167"/>
    <mergeCell ref="AWN167:AWV167"/>
    <mergeCell ref="AWW167:AXE167"/>
    <mergeCell ref="AXF167:AXN167"/>
    <mergeCell ref="AUC167:AUK167"/>
    <mergeCell ref="AUL167:AUT167"/>
    <mergeCell ref="AUU167:AVC167"/>
    <mergeCell ref="AVD167:AVL167"/>
    <mergeCell ref="AVM167:AVU167"/>
    <mergeCell ref="ASJ167:ASR167"/>
    <mergeCell ref="ASS167:ATA167"/>
    <mergeCell ref="ATB167:ATJ167"/>
    <mergeCell ref="ATK167:ATS167"/>
    <mergeCell ref="ATT167:AUB167"/>
    <mergeCell ref="AQQ167:AQY167"/>
    <mergeCell ref="AQZ167:ARH167"/>
    <mergeCell ref="ARI167:ARQ167"/>
    <mergeCell ref="ARR167:ARZ167"/>
    <mergeCell ref="ASA167:ASI167"/>
    <mergeCell ref="AOX167:APF167"/>
    <mergeCell ref="APG167:APO167"/>
    <mergeCell ref="APP167:APX167"/>
    <mergeCell ref="APY167:AQG167"/>
    <mergeCell ref="AQH167:AQP167"/>
    <mergeCell ref="ANE167:ANM167"/>
    <mergeCell ref="ANN167:ANV167"/>
    <mergeCell ref="ANW167:AOE167"/>
    <mergeCell ref="AOF167:AON167"/>
    <mergeCell ref="AOO167:AOW167"/>
    <mergeCell ref="ALL167:ALT167"/>
    <mergeCell ref="ALU167:AMC167"/>
    <mergeCell ref="AMD167:AML167"/>
    <mergeCell ref="AMM167:AMU167"/>
    <mergeCell ref="AMV167:AND167"/>
    <mergeCell ref="AJS167:AKA167"/>
    <mergeCell ref="AKB167:AKJ167"/>
    <mergeCell ref="AKK167:AKS167"/>
    <mergeCell ref="AKT167:ALB167"/>
    <mergeCell ref="ALC167:ALK167"/>
    <mergeCell ref="AHZ167:AIH167"/>
    <mergeCell ref="AII167:AIQ167"/>
    <mergeCell ref="AIR167:AIZ167"/>
    <mergeCell ref="AJA167:AJI167"/>
    <mergeCell ref="AJJ167:AJR167"/>
    <mergeCell ref="AGG167:AGO167"/>
    <mergeCell ref="AGP167:AGX167"/>
    <mergeCell ref="AGY167:AHG167"/>
    <mergeCell ref="AHH167:AHP167"/>
    <mergeCell ref="AHQ167:AHY167"/>
    <mergeCell ref="AEN167:AEV167"/>
    <mergeCell ref="AEW167:AFE167"/>
    <mergeCell ref="AFF167:AFN167"/>
    <mergeCell ref="AFO167:AFW167"/>
    <mergeCell ref="AFX167:AGF167"/>
    <mergeCell ref="ACU167:ADC167"/>
    <mergeCell ref="ADD167:ADL167"/>
    <mergeCell ref="ADM167:ADU167"/>
    <mergeCell ref="ADV167:AED167"/>
    <mergeCell ref="AEE167:AEM167"/>
    <mergeCell ref="ABB167:ABJ167"/>
    <mergeCell ref="ABK167:ABS167"/>
    <mergeCell ref="ABT167:ACB167"/>
    <mergeCell ref="ACC167:ACK167"/>
    <mergeCell ref="ACL167:ACT167"/>
    <mergeCell ref="ZI167:ZQ167"/>
    <mergeCell ref="ZR167:ZZ167"/>
    <mergeCell ref="AAA167:AAI167"/>
    <mergeCell ref="AAJ167:AAR167"/>
    <mergeCell ref="AAS167:ABA167"/>
    <mergeCell ref="XP167:XX167"/>
    <mergeCell ref="XY167:YG167"/>
    <mergeCell ref="YH167:YP167"/>
    <mergeCell ref="YQ167:YY167"/>
    <mergeCell ref="YZ167:ZH167"/>
    <mergeCell ref="VW167:WE167"/>
    <mergeCell ref="WF167:WN167"/>
    <mergeCell ref="WO167:WW167"/>
    <mergeCell ref="WX167:XF167"/>
    <mergeCell ref="XG167:XO167"/>
    <mergeCell ref="UD167:UL167"/>
    <mergeCell ref="UM167:UU167"/>
    <mergeCell ref="UV167:VD167"/>
    <mergeCell ref="VE167:VM167"/>
    <mergeCell ref="VN167:VV167"/>
    <mergeCell ref="SK167:SS167"/>
    <mergeCell ref="ST167:TB167"/>
    <mergeCell ref="TC167:TK167"/>
    <mergeCell ref="TL167:TT167"/>
    <mergeCell ref="TU167:UC167"/>
    <mergeCell ref="QR167:QZ167"/>
    <mergeCell ref="RA167:RI167"/>
    <mergeCell ref="RJ167:RR167"/>
    <mergeCell ref="RS167:SA167"/>
    <mergeCell ref="SB167:SJ167"/>
    <mergeCell ref="OY167:PG167"/>
    <mergeCell ref="PH167:PP167"/>
    <mergeCell ref="PQ167:PY167"/>
    <mergeCell ref="PZ167:QH167"/>
    <mergeCell ref="QI167:QQ167"/>
    <mergeCell ref="NF167:NN167"/>
    <mergeCell ref="NO167:NW167"/>
    <mergeCell ref="NX167:OF167"/>
    <mergeCell ref="OG167:OO167"/>
    <mergeCell ref="OP167:OX167"/>
    <mergeCell ref="LM167:LU167"/>
    <mergeCell ref="LV167:MD167"/>
    <mergeCell ref="ME167:MM167"/>
    <mergeCell ref="MN167:MV167"/>
    <mergeCell ref="MW167:NE167"/>
    <mergeCell ref="JT167:KB167"/>
    <mergeCell ref="KC167:KK167"/>
    <mergeCell ref="KL167:KT167"/>
    <mergeCell ref="KU167:LC167"/>
    <mergeCell ref="LD167:LL167"/>
    <mergeCell ref="IA167:II167"/>
    <mergeCell ref="IJ167:IR167"/>
    <mergeCell ref="IS167:JA167"/>
    <mergeCell ref="JB167:JJ167"/>
    <mergeCell ref="JK167:JS167"/>
    <mergeCell ref="GH167:GP167"/>
    <mergeCell ref="GQ167:GY167"/>
    <mergeCell ref="GZ167:HH167"/>
    <mergeCell ref="HI167:HQ167"/>
    <mergeCell ref="HR167:HZ167"/>
    <mergeCell ref="EO167:EW167"/>
    <mergeCell ref="EX167:FF167"/>
    <mergeCell ref="FG167:FO167"/>
    <mergeCell ref="FP167:FX167"/>
    <mergeCell ref="FY167:GG167"/>
    <mergeCell ref="CV167:DD167"/>
    <mergeCell ref="DE167:DM167"/>
    <mergeCell ref="DN167:DV167"/>
    <mergeCell ref="DW167:EE167"/>
    <mergeCell ref="EF167:EN167"/>
    <mergeCell ref="BC167:BK167"/>
    <mergeCell ref="BL167:BT167"/>
    <mergeCell ref="BU167:CC167"/>
    <mergeCell ref="CD167:CL167"/>
    <mergeCell ref="CM167:CU167"/>
    <mergeCell ref="AK167:AS167"/>
    <mergeCell ref="AT167:BB167"/>
    <mergeCell ref="XDQ166:XDY166"/>
    <mergeCell ref="XDZ166:XEH166"/>
    <mergeCell ref="XEI166:XEQ166"/>
    <mergeCell ref="XER166:XEZ166"/>
    <mergeCell ref="XFA166:XFD166"/>
    <mergeCell ref="XBX166:XCF166"/>
    <mergeCell ref="XCG166:XCO166"/>
    <mergeCell ref="XCP166:XCX166"/>
    <mergeCell ref="XCY166:XDG166"/>
    <mergeCell ref="XDH166:XDP166"/>
    <mergeCell ref="XAE166:XAM166"/>
    <mergeCell ref="XAN166:XAV166"/>
    <mergeCell ref="XAW166:XBE166"/>
    <mergeCell ref="XBF166:XBN166"/>
    <mergeCell ref="XBO166:XBW166"/>
    <mergeCell ref="WYL166:WYT166"/>
    <mergeCell ref="WYU166:WZC166"/>
    <mergeCell ref="WZD166:WZL166"/>
    <mergeCell ref="WZM166:WZU166"/>
    <mergeCell ref="WZV166:XAD166"/>
    <mergeCell ref="WWS166:WXA166"/>
    <mergeCell ref="WXB166:WXJ166"/>
    <mergeCell ref="WXK166:WXS166"/>
    <mergeCell ref="WXT166:WYB166"/>
    <mergeCell ref="WYC166:WYK166"/>
    <mergeCell ref="WUZ166:WVH166"/>
    <mergeCell ref="WVI166:WVQ166"/>
    <mergeCell ref="WVR166:WVZ166"/>
    <mergeCell ref="WWA166:WWI166"/>
    <mergeCell ref="WWJ166:WWR166"/>
    <mergeCell ref="WTG166:WTO166"/>
    <mergeCell ref="WTP166:WTX166"/>
    <mergeCell ref="WTY166:WUG166"/>
    <mergeCell ref="WUH166:WUP166"/>
    <mergeCell ref="WUQ166:WUY166"/>
    <mergeCell ref="WRN166:WRV166"/>
    <mergeCell ref="WRW166:WSE166"/>
    <mergeCell ref="WSF166:WSN166"/>
    <mergeCell ref="WSO166:WSW166"/>
    <mergeCell ref="WSX166:WTF166"/>
    <mergeCell ref="WPU166:WQC166"/>
    <mergeCell ref="WQD166:WQL166"/>
    <mergeCell ref="WQM166:WQU166"/>
    <mergeCell ref="WQV166:WRD166"/>
    <mergeCell ref="WRE166:WRM166"/>
    <mergeCell ref="WOB166:WOJ166"/>
    <mergeCell ref="WOK166:WOS166"/>
    <mergeCell ref="WOT166:WPB166"/>
    <mergeCell ref="WPC166:WPK166"/>
    <mergeCell ref="WPL166:WPT166"/>
    <mergeCell ref="WMI166:WMQ166"/>
    <mergeCell ref="WMR166:WMZ166"/>
    <mergeCell ref="WNA166:WNI166"/>
    <mergeCell ref="WNJ166:WNR166"/>
    <mergeCell ref="WNS166:WOA166"/>
    <mergeCell ref="WKP166:WKX166"/>
    <mergeCell ref="WKY166:WLG166"/>
    <mergeCell ref="WLH166:WLP166"/>
    <mergeCell ref="WLQ166:WLY166"/>
    <mergeCell ref="WLZ166:WMH166"/>
    <mergeCell ref="WIW166:WJE166"/>
    <mergeCell ref="WJF166:WJN166"/>
    <mergeCell ref="WJO166:WJW166"/>
    <mergeCell ref="WJX166:WKF166"/>
    <mergeCell ref="WKG166:WKO166"/>
    <mergeCell ref="WHD166:WHL166"/>
    <mergeCell ref="WHM166:WHU166"/>
    <mergeCell ref="WHV166:WID166"/>
    <mergeCell ref="WIE166:WIM166"/>
    <mergeCell ref="WIN166:WIV166"/>
    <mergeCell ref="WFK166:WFS166"/>
    <mergeCell ref="WFT166:WGB166"/>
    <mergeCell ref="WGC166:WGK166"/>
    <mergeCell ref="WGL166:WGT166"/>
    <mergeCell ref="WGU166:WHC166"/>
    <mergeCell ref="WDR166:WDZ166"/>
    <mergeCell ref="WEA166:WEI166"/>
    <mergeCell ref="WEJ166:WER166"/>
    <mergeCell ref="WES166:WFA166"/>
    <mergeCell ref="WFB166:WFJ166"/>
    <mergeCell ref="WBY166:WCG166"/>
    <mergeCell ref="WCH166:WCP166"/>
    <mergeCell ref="WCQ166:WCY166"/>
    <mergeCell ref="WCZ166:WDH166"/>
    <mergeCell ref="WDI166:WDQ166"/>
    <mergeCell ref="WAF166:WAN166"/>
    <mergeCell ref="WAO166:WAW166"/>
    <mergeCell ref="WAX166:WBF166"/>
    <mergeCell ref="WBG166:WBO166"/>
    <mergeCell ref="WBP166:WBX166"/>
    <mergeCell ref="VYM166:VYU166"/>
    <mergeCell ref="VYV166:VZD166"/>
    <mergeCell ref="VZE166:VZM166"/>
    <mergeCell ref="VZN166:VZV166"/>
    <mergeCell ref="VZW166:WAE166"/>
    <mergeCell ref="VWT166:VXB166"/>
    <mergeCell ref="VXC166:VXK166"/>
    <mergeCell ref="VXL166:VXT166"/>
    <mergeCell ref="VXU166:VYC166"/>
    <mergeCell ref="VYD166:VYL166"/>
    <mergeCell ref="VVA166:VVI166"/>
    <mergeCell ref="VVJ166:VVR166"/>
    <mergeCell ref="VVS166:VWA166"/>
    <mergeCell ref="VWB166:VWJ166"/>
    <mergeCell ref="VWK166:VWS166"/>
    <mergeCell ref="VTH166:VTP166"/>
    <mergeCell ref="VTQ166:VTY166"/>
    <mergeCell ref="VTZ166:VUH166"/>
    <mergeCell ref="VUI166:VUQ166"/>
    <mergeCell ref="VUR166:VUZ166"/>
    <mergeCell ref="VRO166:VRW166"/>
    <mergeCell ref="VRX166:VSF166"/>
    <mergeCell ref="VSG166:VSO166"/>
    <mergeCell ref="VSP166:VSX166"/>
    <mergeCell ref="VSY166:VTG166"/>
    <mergeCell ref="VPV166:VQD166"/>
    <mergeCell ref="VQE166:VQM166"/>
    <mergeCell ref="VQN166:VQV166"/>
    <mergeCell ref="VQW166:VRE166"/>
    <mergeCell ref="VRF166:VRN166"/>
    <mergeCell ref="VOC166:VOK166"/>
    <mergeCell ref="VOL166:VOT166"/>
    <mergeCell ref="VOU166:VPC166"/>
    <mergeCell ref="VPD166:VPL166"/>
    <mergeCell ref="VPM166:VPU166"/>
    <mergeCell ref="VMJ166:VMR166"/>
    <mergeCell ref="VMS166:VNA166"/>
    <mergeCell ref="VNB166:VNJ166"/>
    <mergeCell ref="VNK166:VNS166"/>
    <mergeCell ref="VNT166:VOB166"/>
    <mergeCell ref="VKQ166:VKY166"/>
    <mergeCell ref="VKZ166:VLH166"/>
    <mergeCell ref="VLI166:VLQ166"/>
    <mergeCell ref="VLR166:VLZ166"/>
    <mergeCell ref="VMA166:VMI166"/>
    <mergeCell ref="VIX166:VJF166"/>
    <mergeCell ref="VJG166:VJO166"/>
    <mergeCell ref="VJP166:VJX166"/>
    <mergeCell ref="VJY166:VKG166"/>
    <mergeCell ref="VKH166:VKP166"/>
    <mergeCell ref="VHE166:VHM166"/>
    <mergeCell ref="VHN166:VHV166"/>
    <mergeCell ref="VHW166:VIE166"/>
    <mergeCell ref="VIF166:VIN166"/>
    <mergeCell ref="VIO166:VIW166"/>
    <mergeCell ref="VFL166:VFT166"/>
    <mergeCell ref="VFU166:VGC166"/>
    <mergeCell ref="VGD166:VGL166"/>
    <mergeCell ref="VGM166:VGU166"/>
    <mergeCell ref="VGV166:VHD166"/>
    <mergeCell ref="VDS166:VEA166"/>
    <mergeCell ref="VEB166:VEJ166"/>
    <mergeCell ref="VEK166:VES166"/>
    <mergeCell ref="VET166:VFB166"/>
    <mergeCell ref="VFC166:VFK166"/>
    <mergeCell ref="VBZ166:VCH166"/>
    <mergeCell ref="VCI166:VCQ166"/>
    <mergeCell ref="VCR166:VCZ166"/>
    <mergeCell ref="VDA166:VDI166"/>
    <mergeCell ref="VDJ166:VDR166"/>
    <mergeCell ref="VAG166:VAO166"/>
    <mergeCell ref="VAP166:VAX166"/>
    <mergeCell ref="VAY166:VBG166"/>
    <mergeCell ref="VBH166:VBP166"/>
    <mergeCell ref="VBQ166:VBY166"/>
    <mergeCell ref="UYN166:UYV166"/>
    <mergeCell ref="UYW166:UZE166"/>
    <mergeCell ref="UZF166:UZN166"/>
    <mergeCell ref="UZO166:UZW166"/>
    <mergeCell ref="UZX166:VAF166"/>
    <mergeCell ref="UWU166:UXC166"/>
    <mergeCell ref="UXD166:UXL166"/>
    <mergeCell ref="UXM166:UXU166"/>
    <mergeCell ref="UXV166:UYD166"/>
    <mergeCell ref="UYE166:UYM166"/>
    <mergeCell ref="UVB166:UVJ166"/>
    <mergeCell ref="UVK166:UVS166"/>
    <mergeCell ref="UVT166:UWB166"/>
    <mergeCell ref="UWC166:UWK166"/>
    <mergeCell ref="UWL166:UWT166"/>
    <mergeCell ref="UTI166:UTQ166"/>
    <mergeCell ref="UTR166:UTZ166"/>
    <mergeCell ref="UUA166:UUI166"/>
    <mergeCell ref="UUJ166:UUR166"/>
    <mergeCell ref="UUS166:UVA166"/>
    <mergeCell ref="URP166:URX166"/>
    <mergeCell ref="URY166:USG166"/>
    <mergeCell ref="USH166:USP166"/>
    <mergeCell ref="USQ166:USY166"/>
    <mergeCell ref="USZ166:UTH166"/>
    <mergeCell ref="UPW166:UQE166"/>
    <mergeCell ref="UQF166:UQN166"/>
    <mergeCell ref="UQO166:UQW166"/>
    <mergeCell ref="UQX166:URF166"/>
    <mergeCell ref="URG166:URO166"/>
    <mergeCell ref="UOD166:UOL166"/>
    <mergeCell ref="UOM166:UOU166"/>
    <mergeCell ref="UOV166:UPD166"/>
    <mergeCell ref="UPE166:UPM166"/>
    <mergeCell ref="UPN166:UPV166"/>
    <mergeCell ref="UMK166:UMS166"/>
    <mergeCell ref="UMT166:UNB166"/>
    <mergeCell ref="UNC166:UNK166"/>
    <mergeCell ref="UNL166:UNT166"/>
    <mergeCell ref="UNU166:UOC166"/>
    <mergeCell ref="UKR166:UKZ166"/>
    <mergeCell ref="ULA166:ULI166"/>
    <mergeCell ref="ULJ166:ULR166"/>
    <mergeCell ref="ULS166:UMA166"/>
    <mergeCell ref="UMB166:UMJ166"/>
    <mergeCell ref="UIY166:UJG166"/>
    <mergeCell ref="UJH166:UJP166"/>
    <mergeCell ref="UJQ166:UJY166"/>
    <mergeCell ref="UJZ166:UKH166"/>
    <mergeCell ref="UKI166:UKQ166"/>
    <mergeCell ref="UHF166:UHN166"/>
    <mergeCell ref="UHO166:UHW166"/>
    <mergeCell ref="UHX166:UIF166"/>
    <mergeCell ref="UIG166:UIO166"/>
    <mergeCell ref="UIP166:UIX166"/>
    <mergeCell ref="UFM166:UFU166"/>
    <mergeCell ref="UFV166:UGD166"/>
    <mergeCell ref="UGE166:UGM166"/>
    <mergeCell ref="UGN166:UGV166"/>
    <mergeCell ref="UGW166:UHE166"/>
    <mergeCell ref="UDT166:UEB166"/>
    <mergeCell ref="UEC166:UEK166"/>
    <mergeCell ref="UEL166:UET166"/>
    <mergeCell ref="UEU166:UFC166"/>
    <mergeCell ref="UFD166:UFL166"/>
    <mergeCell ref="UCA166:UCI166"/>
    <mergeCell ref="UCJ166:UCR166"/>
    <mergeCell ref="UCS166:UDA166"/>
    <mergeCell ref="UDB166:UDJ166"/>
    <mergeCell ref="UDK166:UDS166"/>
    <mergeCell ref="UAH166:UAP166"/>
    <mergeCell ref="UAQ166:UAY166"/>
    <mergeCell ref="UAZ166:UBH166"/>
    <mergeCell ref="UBI166:UBQ166"/>
    <mergeCell ref="UBR166:UBZ166"/>
    <mergeCell ref="TYO166:TYW166"/>
    <mergeCell ref="TYX166:TZF166"/>
    <mergeCell ref="TZG166:TZO166"/>
    <mergeCell ref="TZP166:TZX166"/>
    <mergeCell ref="TZY166:UAG166"/>
    <mergeCell ref="TWV166:TXD166"/>
    <mergeCell ref="TXE166:TXM166"/>
    <mergeCell ref="TXN166:TXV166"/>
    <mergeCell ref="TXW166:TYE166"/>
    <mergeCell ref="TYF166:TYN166"/>
    <mergeCell ref="TVC166:TVK166"/>
    <mergeCell ref="TVL166:TVT166"/>
    <mergeCell ref="TVU166:TWC166"/>
    <mergeCell ref="TWD166:TWL166"/>
    <mergeCell ref="TWM166:TWU166"/>
    <mergeCell ref="TTJ166:TTR166"/>
    <mergeCell ref="TTS166:TUA166"/>
    <mergeCell ref="TUB166:TUJ166"/>
    <mergeCell ref="TUK166:TUS166"/>
    <mergeCell ref="TUT166:TVB166"/>
    <mergeCell ref="TRQ166:TRY166"/>
    <mergeCell ref="TRZ166:TSH166"/>
    <mergeCell ref="TSI166:TSQ166"/>
    <mergeCell ref="TSR166:TSZ166"/>
    <mergeCell ref="TTA166:TTI166"/>
    <mergeCell ref="TPX166:TQF166"/>
    <mergeCell ref="TQG166:TQO166"/>
    <mergeCell ref="TQP166:TQX166"/>
    <mergeCell ref="TQY166:TRG166"/>
    <mergeCell ref="TRH166:TRP166"/>
    <mergeCell ref="TOE166:TOM166"/>
    <mergeCell ref="TON166:TOV166"/>
    <mergeCell ref="TOW166:TPE166"/>
    <mergeCell ref="TPF166:TPN166"/>
    <mergeCell ref="TPO166:TPW166"/>
    <mergeCell ref="TML166:TMT166"/>
    <mergeCell ref="TMU166:TNC166"/>
    <mergeCell ref="TND166:TNL166"/>
    <mergeCell ref="TNM166:TNU166"/>
    <mergeCell ref="TNV166:TOD166"/>
    <mergeCell ref="TKS166:TLA166"/>
    <mergeCell ref="TLB166:TLJ166"/>
    <mergeCell ref="TLK166:TLS166"/>
    <mergeCell ref="TLT166:TMB166"/>
    <mergeCell ref="TMC166:TMK166"/>
    <mergeCell ref="TIZ166:TJH166"/>
    <mergeCell ref="TJI166:TJQ166"/>
    <mergeCell ref="TJR166:TJZ166"/>
    <mergeCell ref="TKA166:TKI166"/>
    <mergeCell ref="TKJ166:TKR166"/>
    <mergeCell ref="THG166:THO166"/>
    <mergeCell ref="THP166:THX166"/>
    <mergeCell ref="THY166:TIG166"/>
    <mergeCell ref="TIH166:TIP166"/>
    <mergeCell ref="TIQ166:TIY166"/>
    <mergeCell ref="TFN166:TFV166"/>
    <mergeCell ref="TFW166:TGE166"/>
    <mergeCell ref="TGF166:TGN166"/>
    <mergeCell ref="TGO166:TGW166"/>
    <mergeCell ref="TGX166:THF166"/>
    <mergeCell ref="TDU166:TEC166"/>
    <mergeCell ref="TED166:TEL166"/>
    <mergeCell ref="TEM166:TEU166"/>
    <mergeCell ref="TEV166:TFD166"/>
    <mergeCell ref="TFE166:TFM166"/>
    <mergeCell ref="TCB166:TCJ166"/>
    <mergeCell ref="TCK166:TCS166"/>
    <mergeCell ref="TCT166:TDB166"/>
    <mergeCell ref="TDC166:TDK166"/>
    <mergeCell ref="TDL166:TDT166"/>
    <mergeCell ref="TAI166:TAQ166"/>
    <mergeCell ref="TAR166:TAZ166"/>
    <mergeCell ref="TBA166:TBI166"/>
    <mergeCell ref="TBJ166:TBR166"/>
    <mergeCell ref="TBS166:TCA166"/>
    <mergeCell ref="SYP166:SYX166"/>
    <mergeCell ref="SYY166:SZG166"/>
    <mergeCell ref="SZH166:SZP166"/>
    <mergeCell ref="SZQ166:SZY166"/>
    <mergeCell ref="SZZ166:TAH166"/>
    <mergeCell ref="SWW166:SXE166"/>
    <mergeCell ref="SXF166:SXN166"/>
    <mergeCell ref="SXO166:SXW166"/>
    <mergeCell ref="SXX166:SYF166"/>
    <mergeCell ref="SYG166:SYO166"/>
    <mergeCell ref="SVD166:SVL166"/>
    <mergeCell ref="SVM166:SVU166"/>
    <mergeCell ref="SVV166:SWD166"/>
    <mergeCell ref="SWE166:SWM166"/>
    <mergeCell ref="SWN166:SWV166"/>
    <mergeCell ref="STK166:STS166"/>
    <mergeCell ref="STT166:SUB166"/>
    <mergeCell ref="SUC166:SUK166"/>
    <mergeCell ref="SUL166:SUT166"/>
    <mergeCell ref="SUU166:SVC166"/>
    <mergeCell ref="SRR166:SRZ166"/>
    <mergeCell ref="SSA166:SSI166"/>
    <mergeCell ref="SSJ166:SSR166"/>
    <mergeCell ref="SSS166:STA166"/>
    <mergeCell ref="STB166:STJ166"/>
    <mergeCell ref="SPY166:SQG166"/>
    <mergeCell ref="SQH166:SQP166"/>
    <mergeCell ref="SQQ166:SQY166"/>
    <mergeCell ref="SQZ166:SRH166"/>
    <mergeCell ref="SRI166:SRQ166"/>
    <mergeCell ref="SOF166:SON166"/>
    <mergeCell ref="SOO166:SOW166"/>
    <mergeCell ref="SOX166:SPF166"/>
    <mergeCell ref="SPG166:SPO166"/>
    <mergeCell ref="SPP166:SPX166"/>
    <mergeCell ref="SMM166:SMU166"/>
    <mergeCell ref="SMV166:SND166"/>
    <mergeCell ref="SNE166:SNM166"/>
    <mergeCell ref="SNN166:SNV166"/>
    <mergeCell ref="SNW166:SOE166"/>
    <mergeCell ref="SKT166:SLB166"/>
    <mergeCell ref="SLC166:SLK166"/>
    <mergeCell ref="SLL166:SLT166"/>
    <mergeCell ref="SLU166:SMC166"/>
    <mergeCell ref="SMD166:SML166"/>
    <mergeCell ref="SJA166:SJI166"/>
    <mergeCell ref="SJJ166:SJR166"/>
    <mergeCell ref="SJS166:SKA166"/>
    <mergeCell ref="SKB166:SKJ166"/>
    <mergeCell ref="SKK166:SKS166"/>
    <mergeCell ref="SHH166:SHP166"/>
    <mergeCell ref="SHQ166:SHY166"/>
    <mergeCell ref="SHZ166:SIH166"/>
    <mergeCell ref="SII166:SIQ166"/>
    <mergeCell ref="SIR166:SIZ166"/>
    <mergeCell ref="SFO166:SFW166"/>
    <mergeCell ref="SFX166:SGF166"/>
    <mergeCell ref="SGG166:SGO166"/>
    <mergeCell ref="SGP166:SGX166"/>
    <mergeCell ref="SGY166:SHG166"/>
    <mergeCell ref="SDV166:SED166"/>
    <mergeCell ref="SEE166:SEM166"/>
    <mergeCell ref="SEN166:SEV166"/>
    <mergeCell ref="SEW166:SFE166"/>
    <mergeCell ref="SFF166:SFN166"/>
    <mergeCell ref="SCC166:SCK166"/>
    <mergeCell ref="SCL166:SCT166"/>
    <mergeCell ref="SCU166:SDC166"/>
    <mergeCell ref="SDD166:SDL166"/>
    <mergeCell ref="SDM166:SDU166"/>
    <mergeCell ref="SAJ166:SAR166"/>
    <mergeCell ref="SAS166:SBA166"/>
    <mergeCell ref="SBB166:SBJ166"/>
    <mergeCell ref="SBK166:SBS166"/>
    <mergeCell ref="SBT166:SCB166"/>
    <mergeCell ref="RYQ166:RYY166"/>
    <mergeCell ref="RYZ166:RZH166"/>
    <mergeCell ref="RZI166:RZQ166"/>
    <mergeCell ref="RZR166:RZZ166"/>
    <mergeCell ref="SAA166:SAI166"/>
    <mergeCell ref="RWX166:RXF166"/>
    <mergeCell ref="RXG166:RXO166"/>
    <mergeCell ref="RXP166:RXX166"/>
    <mergeCell ref="RXY166:RYG166"/>
    <mergeCell ref="RYH166:RYP166"/>
    <mergeCell ref="RVE166:RVM166"/>
    <mergeCell ref="RVN166:RVV166"/>
    <mergeCell ref="RVW166:RWE166"/>
    <mergeCell ref="RWF166:RWN166"/>
    <mergeCell ref="RWO166:RWW166"/>
    <mergeCell ref="RTL166:RTT166"/>
    <mergeCell ref="RTU166:RUC166"/>
    <mergeCell ref="RUD166:RUL166"/>
    <mergeCell ref="RUM166:RUU166"/>
    <mergeCell ref="RUV166:RVD166"/>
    <mergeCell ref="RRS166:RSA166"/>
    <mergeCell ref="RSB166:RSJ166"/>
    <mergeCell ref="RSK166:RSS166"/>
    <mergeCell ref="RST166:RTB166"/>
    <mergeCell ref="RTC166:RTK166"/>
    <mergeCell ref="RPZ166:RQH166"/>
    <mergeCell ref="RQI166:RQQ166"/>
    <mergeCell ref="RQR166:RQZ166"/>
    <mergeCell ref="RRA166:RRI166"/>
    <mergeCell ref="RRJ166:RRR166"/>
    <mergeCell ref="ROG166:ROO166"/>
    <mergeCell ref="ROP166:ROX166"/>
    <mergeCell ref="ROY166:RPG166"/>
    <mergeCell ref="RPH166:RPP166"/>
    <mergeCell ref="RPQ166:RPY166"/>
    <mergeCell ref="RMN166:RMV166"/>
    <mergeCell ref="RMW166:RNE166"/>
    <mergeCell ref="RNF166:RNN166"/>
    <mergeCell ref="RNO166:RNW166"/>
    <mergeCell ref="RNX166:ROF166"/>
    <mergeCell ref="RKU166:RLC166"/>
    <mergeCell ref="RLD166:RLL166"/>
    <mergeCell ref="RLM166:RLU166"/>
    <mergeCell ref="RLV166:RMD166"/>
    <mergeCell ref="RME166:RMM166"/>
    <mergeCell ref="RJB166:RJJ166"/>
    <mergeCell ref="RJK166:RJS166"/>
    <mergeCell ref="RJT166:RKB166"/>
    <mergeCell ref="RKC166:RKK166"/>
    <mergeCell ref="RKL166:RKT166"/>
    <mergeCell ref="RHI166:RHQ166"/>
    <mergeCell ref="RHR166:RHZ166"/>
    <mergeCell ref="RIA166:RII166"/>
    <mergeCell ref="RIJ166:RIR166"/>
    <mergeCell ref="RIS166:RJA166"/>
    <mergeCell ref="RFP166:RFX166"/>
    <mergeCell ref="RFY166:RGG166"/>
    <mergeCell ref="RGH166:RGP166"/>
    <mergeCell ref="RGQ166:RGY166"/>
    <mergeCell ref="RGZ166:RHH166"/>
    <mergeCell ref="RDW166:REE166"/>
    <mergeCell ref="REF166:REN166"/>
    <mergeCell ref="REO166:REW166"/>
    <mergeCell ref="REX166:RFF166"/>
    <mergeCell ref="RFG166:RFO166"/>
    <mergeCell ref="RCD166:RCL166"/>
    <mergeCell ref="RCM166:RCU166"/>
    <mergeCell ref="RCV166:RDD166"/>
    <mergeCell ref="RDE166:RDM166"/>
    <mergeCell ref="RDN166:RDV166"/>
    <mergeCell ref="RAK166:RAS166"/>
    <mergeCell ref="RAT166:RBB166"/>
    <mergeCell ref="RBC166:RBK166"/>
    <mergeCell ref="RBL166:RBT166"/>
    <mergeCell ref="RBU166:RCC166"/>
    <mergeCell ref="QYR166:QYZ166"/>
    <mergeCell ref="QZA166:QZI166"/>
    <mergeCell ref="QZJ166:QZR166"/>
    <mergeCell ref="QZS166:RAA166"/>
    <mergeCell ref="RAB166:RAJ166"/>
    <mergeCell ref="QWY166:QXG166"/>
    <mergeCell ref="QXH166:QXP166"/>
    <mergeCell ref="QXQ166:QXY166"/>
    <mergeCell ref="QXZ166:QYH166"/>
    <mergeCell ref="QYI166:QYQ166"/>
    <mergeCell ref="QVF166:QVN166"/>
    <mergeCell ref="QVO166:QVW166"/>
    <mergeCell ref="QVX166:QWF166"/>
    <mergeCell ref="QWG166:QWO166"/>
    <mergeCell ref="QWP166:QWX166"/>
    <mergeCell ref="QTM166:QTU166"/>
    <mergeCell ref="QTV166:QUD166"/>
    <mergeCell ref="QUE166:QUM166"/>
    <mergeCell ref="QUN166:QUV166"/>
    <mergeCell ref="QUW166:QVE166"/>
    <mergeCell ref="QRT166:QSB166"/>
    <mergeCell ref="QSC166:QSK166"/>
    <mergeCell ref="QSL166:QST166"/>
    <mergeCell ref="QSU166:QTC166"/>
    <mergeCell ref="QTD166:QTL166"/>
    <mergeCell ref="QQA166:QQI166"/>
    <mergeCell ref="QQJ166:QQR166"/>
    <mergeCell ref="QQS166:QRA166"/>
    <mergeCell ref="QRB166:QRJ166"/>
    <mergeCell ref="QRK166:QRS166"/>
    <mergeCell ref="QOH166:QOP166"/>
    <mergeCell ref="QOQ166:QOY166"/>
    <mergeCell ref="QOZ166:QPH166"/>
    <mergeCell ref="QPI166:QPQ166"/>
    <mergeCell ref="QPR166:QPZ166"/>
    <mergeCell ref="QMO166:QMW166"/>
    <mergeCell ref="QMX166:QNF166"/>
    <mergeCell ref="QNG166:QNO166"/>
    <mergeCell ref="QNP166:QNX166"/>
    <mergeCell ref="QNY166:QOG166"/>
    <mergeCell ref="QKV166:QLD166"/>
    <mergeCell ref="QLE166:QLM166"/>
    <mergeCell ref="QLN166:QLV166"/>
    <mergeCell ref="QLW166:QME166"/>
    <mergeCell ref="QMF166:QMN166"/>
    <mergeCell ref="QJC166:QJK166"/>
    <mergeCell ref="QJL166:QJT166"/>
    <mergeCell ref="QJU166:QKC166"/>
    <mergeCell ref="QKD166:QKL166"/>
    <mergeCell ref="QKM166:QKU166"/>
    <mergeCell ref="QHJ166:QHR166"/>
    <mergeCell ref="QHS166:QIA166"/>
    <mergeCell ref="QIB166:QIJ166"/>
    <mergeCell ref="QIK166:QIS166"/>
    <mergeCell ref="QIT166:QJB166"/>
    <mergeCell ref="QFQ166:QFY166"/>
    <mergeCell ref="QFZ166:QGH166"/>
    <mergeCell ref="QGI166:QGQ166"/>
    <mergeCell ref="QGR166:QGZ166"/>
    <mergeCell ref="QHA166:QHI166"/>
    <mergeCell ref="QDX166:QEF166"/>
    <mergeCell ref="QEG166:QEO166"/>
    <mergeCell ref="QEP166:QEX166"/>
    <mergeCell ref="QEY166:QFG166"/>
    <mergeCell ref="QFH166:QFP166"/>
    <mergeCell ref="QCE166:QCM166"/>
    <mergeCell ref="QCN166:QCV166"/>
    <mergeCell ref="QCW166:QDE166"/>
    <mergeCell ref="QDF166:QDN166"/>
    <mergeCell ref="QDO166:QDW166"/>
    <mergeCell ref="QAL166:QAT166"/>
    <mergeCell ref="QAU166:QBC166"/>
    <mergeCell ref="QBD166:QBL166"/>
    <mergeCell ref="QBM166:QBU166"/>
    <mergeCell ref="QBV166:QCD166"/>
    <mergeCell ref="PYS166:PZA166"/>
    <mergeCell ref="PZB166:PZJ166"/>
    <mergeCell ref="PZK166:PZS166"/>
    <mergeCell ref="PZT166:QAB166"/>
    <mergeCell ref="QAC166:QAK166"/>
    <mergeCell ref="PWZ166:PXH166"/>
    <mergeCell ref="PXI166:PXQ166"/>
    <mergeCell ref="PXR166:PXZ166"/>
    <mergeCell ref="PYA166:PYI166"/>
    <mergeCell ref="PYJ166:PYR166"/>
    <mergeCell ref="PVG166:PVO166"/>
    <mergeCell ref="PVP166:PVX166"/>
    <mergeCell ref="PVY166:PWG166"/>
    <mergeCell ref="PWH166:PWP166"/>
    <mergeCell ref="PWQ166:PWY166"/>
    <mergeCell ref="PTN166:PTV166"/>
    <mergeCell ref="PTW166:PUE166"/>
    <mergeCell ref="PUF166:PUN166"/>
    <mergeCell ref="PUO166:PUW166"/>
    <mergeCell ref="PUX166:PVF166"/>
    <mergeCell ref="PRU166:PSC166"/>
    <mergeCell ref="PSD166:PSL166"/>
    <mergeCell ref="PSM166:PSU166"/>
    <mergeCell ref="PSV166:PTD166"/>
    <mergeCell ref="PTE166:PTM166"/>
    <mergeCell ref="PQB166:PQJ166"/>
    <mergeCell ref="PQK166:PQS166"/>
    <mergeCell ref="PQT166:PRB166"/>
    <mergeCell ref="PRC166:PRK166"/>
    <mergeCell ref="PRL166:PRT166"/>
    <mergeCell ref="POI166:POQ166"/>
    <mergeCell ref="POR166:POZ166"/>
    <mergeCell ref="PPA166:PPI166"/>
    <mergeCell ref="PPJ166:PPR166"/>
    <mergeCell ref="PPS166:PQA166"/>
    <mergeCell ref="PMP166:PMX166"/>
    <mergeCell ref="PMY166:PNG166"/>
    <mergeCell ref="PNH166:PNP166"/>
    <mergeCell ref="PNQ166:PNY166"/>
    <mergeCell ref="PNZ166:POH166"/>
    <mergeCell ref="PKW166:PLE166"/>
    <mergeCell ref="PLF166:PLN166"/>
    <mergeCell ref="PLO166:PLW166"/>
    <mergeCell ref="PLX166:PMF166"/>
    <mergeCell ref="PMG166:PMO166"/>
    <mergeCell ref="PJD166:PJL166"/>
    <mergeCell ref="PJM166:PJU166"/>
    <mergeCell ref="PJV166:PKD166"/>
    <mergeCell ref="PKE166:PKM166"/>
    <mergeCell ref="PKN166:PKV166"/>
    <mergeCell ref="PHK166:PHS166"/>
    <mergeCell ref="PHT166:PIB166"/>
    <mergeCell ref="PIC166:PIK166"/>
    <mergeCell ref="PIL166:PIT166"/>
    <mergeCell ref="PIU166:PJC166"/>
    <mergeCell ref="PFR166:PFZ166"/>
    <mergeCell ref="PGA166:PGI166"/>
    <mergeCell ref="PGJ166:PGR166"/>
    <mergeCell ref="PGS166:PHA166"/>
    <mergeCell ref="PHB166:PHJ166"/>
    <mergeCell ref="PDY166:PEG166"/>
    <mergeCell ref="PEH166:PEP166"/>
    <mergeCell ref="PEQ166:PEY166"/>
    <mergeCell ref="PEZ166:PFH166"/>
    <mergeCell ref="PFI166:PFQ166"/>
    <mergeCell ref="PCF166:PCN166"/>
    <mergeCell ref="PCO166:PCW166"/>
    <mergeCell ref="PCX166:PDF166"/>
    <mergeCell ref="PDG166:PDO166"/>
    <mergeCell ref="PDP166:PDX166"/>
    <mergeCell ref="PAM166:PAU166"/>
    <mergeCell ref="PAV166:PBD166"/>
    <mergeCell ref="PBE166:PBM166"/>
    <mergeCell ref="PBN166:PBV166"/>
    <mergeCell ref="PBW166:PCE166"/>
    <mergeCell ref="OYT166:OZB166"/>
    <mergeCell ref="OZC166:OZK166"/>
    <mergeCell ref="OZL166:OZT166"/>
    <mergeCell ref="OZU166:PAC166"/>
    <mergeCell ref="PAD166:PAL166"/>
    <mergeCell ref="OXA166:OXI166"/>
    <mergeCell ref="OXJ166:OXR166"/>
    <mergeCell ref="OXS166:OYA166"/>
    <mergeCell ref="OYB166:OYJ166"/>
    <mergeCell ref="OYK166:OYS166"/>
    <mergeCell ref="OVH166:OVP166"/>
    <mergeCell ref="OVQ166:OVY166"/>
    <mergeCell ref="OVZ166:OWH166"/>
    <mergeCell ref="OWI166:OWQ166"/>
    <mergeCell ref="OWR166:OWZ166"/>
    <mergeCell ref="OTO166:OTW166"/>
    <mergeCell ref="OTX166:OUF166"/>
    <mergeCell ref="OUG166:OUO166"/>
    <mergeCell ref="OUP166:OUX166"/>
    <mergeCell ref="OUY166:OVG166"/>
    <mergeCell ref="ORV166:OSD166"/>
    <mergeCell ref="OSE166:OSM166"/>
    <mergeCell ref="OSN166:OSV166"/>
    <mergeCell ref="OSW166:OTE166"/>
    <mergeCell ref="OTF166:OTN166"/>
    <mergeCell ref="OQC166:OQK166"/>
    <mergeCell ref="OQL166:OQT166"/>
    <mergeCell ref="OQU166:ORC166"/>
    <mergeCell ref="ORD166:ORL166"/>
    <mergeCell ref="ORM166:ORU166"/>
    <mergeCell ref="OOJ166:OOR166"/>
    <mergeCell ref="OOS166:OPA166"/>
    <mergeCell ref="OPB166:OPJ166"/>
    <mergeCell ref="OPK166:OPS166"/>
    <mergeCell ref="OPT166:OQB166"/>
    <mergeCell ref="OMQ166:OMY166"/>
    <mergeCell ref="OMZ166:ONH166"/>
    <mergeCell ref="ONI166:ONQ166"/>
    <mergeCell ref="ONR166:ONZ166"/>
    <mergeCell ref="OOA166:OOI166"/>
    <mergeCell ref="OKX166:OLF166"/>
    <mergeCell ref="OLG166:OLO166"/>
    <mergeCell ref="OLP166:OLX166"/>
    <mergeCell ref="OLY166:OMG166"/>
    <mergeCell ref="OMH166:OMP166"/>
    <mergeCell ref="OJE166:OJM166"/>
    <mergeCell ref="OJN166:OJV166"/>
    <mergeCell ref="OJW166:OKE166"/>
    <mergeCell ref="OKF166:OKN166"/>
    <mergeCell ref="OKO166:OKW166"/>
    <mergeCell ref="OHL166:OHT166"/>
    <mergeCell ref="OHU166:OIC166"/>
    <mergeCell ref="OID166:OIL166"/>
    <mergeCell ref="OIM166:OIU166"/>
    <mergeCell ref="OIV166:OJD166"/>
    <mergeCell ref="OFS166:OGA166"/>
    <mergeCell ref="OGB166:OGJ166"/>
    <mergeCell ref="OGK166:OGS166"/>
    <mergeCell ref="OGT166:OHB166"/>
    <mergeCell ref="OHC166:OHK166"/>
    <mergeCell ref="ODZ166:OEH166"/>
    <mergeCell ref="OEI166:OEQ166"/>
    <mergeCell ref="OER166:OEZ166"/>
    <mergeCell ref="OFA166:OFI166"/>
    <mergeCell ref="OFJ166:OFR166"/>
    <mergeCell ref="OCG166:OCO166"/>
    <mergeCell ref="OCP166:OCX166"/>
    <mergeCell ref="OCY166:ODG166"/>
    <mergeCell ref="ODH166:ODP166"/>
    <mergeCell ref="ODQ166:ODY166"/>
    <mergeCell ref="OAN166:OAV166"/>
    <mergeCell ref="OAW166:OBE166"/>
    <mergeCell ref="OBF166:OBN166"/>
    <mergeCell ref="OBO166:OBW166"/>
    <mergeCell ref="OBX166:OCF166"/>
    <mergeCell ref="NYU166:NZC166"/>
    <mergeCell ref="NZD166:NZL166"/>
    <mergeCell ref="NZM166:NZU166"/>
    <mergeCell ref="NZV166:OAD166"/>
    <mergeCell ref="OAE166:OAM166"/>
    <mergeCell ref="NXB166:NXJ166"/>
    <mergeCell ref="NXK166:NXS166"/>
    <mergeCell ref="NXT166:NYB166"/>
    <mergeCell ref="NYC166:NYK166"/>
    <mergeCell ref="NYL166:NYT166"/>
    <mergeCell ref="NVI166:NVQ166"/>
    <mergeCell ref="NVR166:NVZ166"/>
    <mergeCell ref="NWA166:NWI166"/>
    <mergeCell ref="NWJ166:NWR166"/>
    <mergeCell ref="NWS166:NXA166"/>
    <mergeCell ref="NTP166:NTX166"/>
    <mergeCell ref="NTY166:NUG166"/>
    <mergeCell ref="NUH166:NUP166"/>
    <mergeCell ref="NUQ166:NUY166"/>
    <mergeCell ref="NUZ166:NVH166"/>
    <mergeCell ref="NRW166:NSE166"/>
    <mergeCell ref="NSF166:NSN166"/>
    <mergeCell ref="NSO166:NSW166"/>
    <mergeCell ref="NSX166:NTF166"/>
    <mergeCell ref="NTG166:NTO166"/>
    <mergeCell ref="NQD166:NQL166"/>
    <mergeCell ref="NQM166:NQU166"/>
    <mergeCell ref="NQV166:NRD166"/>
    <mergeCell ref="NRE166:NRM166"/>
    <mergeCell ref="NRN166:NRV166"/>
    <mergeCell ref="NOK166:NOS166"/>
    <mergeCell ref="NOT166:NPB166"/>
    <mergeCell ref="NPC166:NPK166"/>
    <mergeCell ref="NPL166:NPT166"/>
    <mergeCell ref="NPU166:NQC166"/>
    <mergeCell ref="NMR166:NMZ166"/>
    <mergeCell ref="NNA166:NNI166"/>
    <mergeCell ref="NNJ166:NNR166"/>
    <mergeCell ref="NNS166:NOA166"/>
    <mergeCell ref="NOB166:NOJ166"/>
    <mergeCell ref="NKY166:NLG166"/>
    <mergeCell ref="NLH166:NLP166"/>
    <mergeCell ref="NLQ166:NLY166"/>
    <mergeCell ref="NLZ166:NMH166"/>
    <mergeCell ref="NMI166:NMQ166"/>
    <mergeCell ref="NJF166:NJN166"/>
    <mergeCell ref="NJO166:NJW166"/>
    <mergeCell ref="NJX166:NKF166"/>
    <mergeCell ref="NKG166:NKO166"/>
    <mergeCell ref="NKP166:NKX166"/>
    <mergeCell ref="NHM166:NHU166"/>
    <mergeCell ref="NHV166:NID166"/>
    <mergeCell ref="NIE166:NIM166"/>
    <mergeCell ref="NIN166:NIV166"/>
    <mergeCell ref="NIW166:NJE166"/>
    <mergeCell ref="NFT166:NGB166"/>
    <mergeCell ref="NGC166:NGK166"/>
    <mergeCell ref="NGL166:NGT166"/>
    <mergeCell ref="NGU166:NHC166"/>
    <mergeCell ref="NHD166:NHL166"/>
    <mergeCell ref="NEA166:NEI166"/>
    <mergeCell ref="NEJ166:NER166"/>
    <mergeCell ref="NES166:NFA166"/>
    <mergeCell ref="NFB166:NFJ166"/>
    <mergeCell ref="NFK166:NFS166"/>
    <mergeCell ref="NCH166:NCP166"/>
    <mergeCell ref="NCQ166:NCY166"/>
    <mergeCell ref="NCZ166:NDH166"/>
    <mergeCell ref="NDI166:NDQ166"/>
    <mergeCell ref="NDR166:NDZ166"/>
    <mergeCell ref="NAO166:NAW166"/>
    <mergeCell ref="NAX166:NBF166"/>
    <mergeCell ref="NBG166:NBO166"/>
    <mergeCell ref="NBP166:NBX166"/>
    <mergeCell ref="NBY166:NCG166"/>
    <mergeCell ref="MYV166:MZD166"/>
    <mergeCell ref="MZE166:MZM166"/>
    <mergeCell ref="MZN166:MZV166"/>
    <mergeCell ref="MZW166:NAE166"/>
    <mergeCell ref="NAF166:NAN166"/>
    <mergeCell ref="MXC166:MXK166"/>
    <mergeCell ref="MXL166:MXT166"/>
    <mergeCell ref="MXU166:MYC166"/>
    <mergeCell ref="MYD166:MYL166"/>
    <mergeCell ref="MYM166:MYU166"/>
    <mergeCell ref="MVJ166:MVR166"/>
    <mergeCell ref="MVS166:MWA166"/>
    <mergeCell ref="MWB166:MWJ166"/>
    <mergeCell ref="MWK166:MWS166"/>
    <mergeCell ref="MWT166:MXB166"/>
    <mergeCell ref="MTQ166:MTY166"/>
    <mergeCell ref="MTZ166:MUH166"/>
    <mergeCell ref="MUI166:MUQ166"/>
    <mergeCell ref="MUR166:MUZ166"/>
    <mergeCell ref="MVA166:MVI166"/>
    <mergeCell ref="MRX166:MSF166"/>
    <mergeCell ref="MSG166:MSO166"/>
    <mergeCell ref="MSP166:MSX166"/>
    <mergeCell ref="MSY166:MTG166"/>
    <mergeCell ref="MTH166:MTP166"/>
    <mergeCell ref="MQE166:MQM166"/>
    <mergeCell ref="MQN166:MQV166"/>
    <mergeCell ref="MQW166:MRE166"/>
    <mergeCell ref="MRF166:MRN166"/>
    <mergeCell ref="MRO166:MRW166"/>
    <mergeCell ref="MOL166:MOT166"/>
    <mergeCell ref="MOU166:MPC166"/>
    <mergeCell ref="MPD166:MPL166"/>
    <mergeCell ref="MPM166:MPU166"/>
    <mergeCell ref="MPV166:MQD166"/>
    <mergeCell ref="MMS166:MNA166"/>
    <mergeCell ref="MNB166:MNJ166"/>
    <mergeCell ref="MNK166:MNS166"/>
    <mergeCell ref="MNT166:MOB166"/>
    <mergeCell ref="MOC166:MOK166"/>
    <mergeCell ref="MKZ166:MLH166"/>
    <mergeCell ref="MLI166:MLQ166"/>
    <mergeCell ref="MLR166:MLZ166"/>
    <mergeCell ref="MMA166:MMI166"/>
    <mergeCell ref="MMJ166:MMR166"/>
    <mergeCell ref="MJG166:MJO166"/>
    <mergeCell ref="MJP166:MJX166"/>
    <mergeCell ref="MJY166:MKG166"/>
    <mergeCell ref="MKH166:MKP166"/>
    <mergeCell ref="MKQ166:MKY166"/>
    <mergeCell ref="MHN166:MHV166"/>
    <mergeCell ref="MHW166:MIE166"/>
    <mergeCell ref="MIF166:MIN166"/>
    <mergeCell ref="MIO166:MIW166"/>
    <mergeCell ref="MIX166:MJF166"/>
    <mergeCell ref="MFU166:MGC166"/>
    <mergeCell ref="MGD166:MGL166"/>
    <mergeCell ref="MGM166:MGU166"/>
    <mergeCell ref="MGV166:MHD166"/>
    <mergeCell ref="MHE166:MHM166"/>
    <mergeCell ref="MEB166:MEJ166"/>
    <mergeCell ref="MEK166:MES166"/>
    <mergeCell ref="MET166:MFB166"/>
    <mergeCell ref="MFC166:MFK166"/>
    <mergeCell ref="MFL166:MFT166"/>
    <mergeCell ref="MCI166:MCQ166"/>
    <mergeCell ref="MCR166:MCZ166"/>
    <mergeCell ref="MDA166:MDI166"/>
    <mergeCell ref="MDJ166:MDR166"/>
    <mergeCell ref="MDS166:MEA166"/>
    <mergeCell ref="MAP166:MAX166"/>
    <mergeCell ref="MAY166:MBG166"/>
    <mergeCell ref="MBH166:MBP166"/>
    <mergeCell ref="MBQ166:MBY166"/>
    <mergeCell ref="MBZ166:MCH166"/>
    <mergeCell ref="LYW166:LZE166"/>
    <mergeCell ref="LZF166:LZN166"/>
    <mergeCell ref="LZO166:LZW166"/>
    <mergeCell ref="LZX166:MAF166"/>
    <mergeCell ref="MAG166:MAO166"/>
    <mergeCell ref="LXD166:LXL166"/>
    <mergeCell ref="LXM166:LXU166"/>
    <mergeCell ref="LXV166:LYD166"/>
    <mergeCell ref="LYE166:LYM166"/>
    <mergeCell ref="LYN166:LYV166"/>
    <mergeCell ref="LVK166:LVS166"/>
    <mergeCell ref="LVT166:LWB166"/>
    <mergeCell ref="LWC166:LWK166"/>
    <mergeCell ref="LWL166:LWT166"/>
    <mergeCell ref="LWU166:LXC166"/>
    <mergeCell ref="LTR166:LTZ166"/>
    <mergeCell ref="LUA166:LUI166"/>
    <mergeCell ref="LUJ166:LUR166"/>
    <mergeCell ref="LUS166:LVA166"/>
    <mergeCell ref="LVB166:LVJ166"/>
    <mergeCell ref="LRY166:LSG166"/>
    <mergeCell ref="LSH166:LSP166"/>
    <mergeCell ref="LSQ166:LSY166"/>
    <mergeCell ref="LSZ166:LTH166"/>
    <mergeCell ref="LTI166:LTQ166"/>
    <mergeCell ref="LQF166:LQN166"/>
    <mergeCell ref="LQO166:LQW166"/>
    <mergeCell ref="LQX166:LRF166"/>
    <mergeCell ref="LRG166:LRO166"/>
    <mergeCell ref="LRP166:LRX166"/>
    <mergeCell ref="LOM166:LOU166"/>
    <mergeCell ref="LOV166:LPD166"/>
    <mergeCell ref="LPE166:LPM166"/>
    <mergeCell ref="LPN166:LPV166"/>
    <mergeCell ref="LPW166:LQE166"/>
    <mergeCell ref="LMT166:LNB166"/>
    <mergeCell ref="LNC166:LNK166"/>
    <mergeCell ref="LNL166:LNT166"/>
    <mergeCell ref="LNU166:LOC166"/>
    <mergeCell ref="LOD166:LOL166"/>
    <mergeCell ref="LLA166:LLI166"/>
    <mergeCell ref="LLJ166:LLR166"/>
    <mergeCell ref="LLS166:LMA166"/>
    <mergeCell ref="LMB166:LMJ166"/>
    <mergeCell ref="LMK166:LMS166"/>
    <mergeCell ref="LJH166:LJP166"/>
    <mergeCell ref="LJQ166:LJY166"/>
    <mergeCell ref="LJZ166:LKH166"/>
    <mergeCell ref="LKI166:LKQ166"/>
    <mergeCell ref="LKR166:LKZ166"/>
    <mergeCell ref="LHO166:LHW166"/>
    <mergeCell ref="LHX166:LIF166"/>
    <mergeCell ref="LIG166:LIO166"/>
    <mergeCell ref="LIP166:LIX166"/>
    <mergeCell ref="LIY166:LJG166"/>
    <mergeCell ref="LFV166:LGD166"/>
    <mergeCell ref="LGE166:LGM166"/>
    <mergeCell ref="LGN166:LGV166"/>
    <mergeCell ref="LGW166:LHE166"/>
    <mergeCell ref="LHF166:LHN166"/>
    <mergeCell ref="LEC166:LEK166"/>
    <mergeCell ref="LEL166:LET166"/>
    <mergeCell ref="LEU166:LFC166"/>
    <mergeCell ref="LFD166:LFL166"/>
    <mergeCell ref="LFM166:LFU166"/>
    <mergeCell ref="LCJ166:LCR166"/>
    <mergeCell ref="LCS166:LDA166"/>
    <mergeCell ref="LDB166:LDJ166"/>
    <mergeCell ref="LDK166:LDS166"/>
    <mergeCell ref="LDT166:LEB166"/>
    <mergeCell ref="LAQ166:LAY166"/>
    <mergeCell ref="LAZ166:LBH166"/>
    <mergeCell ref="LBI166:LBQ166"/>
    <mergeCell ref="LBR166:LBZ166"/>
    <mergeCell ref="LCA166:LCI166"/>
    <mergeCell ref="KYX166:KZF166"/>
    <mergeCell ref="KZG166:KZO166"/>
    <mergeCell ref="KZP166:KZX166"/>
    <mergeCell ref="KZY166:LAG166"/>
    <mergeCell ref="LAH166:LAP166"/>
    <mergeCell ref="KXE166:KXM166"/>
    <mergeCell ref="KXN166:KXV166"/>
    <mergeCell ref="KXW166:KYE166"/>
    <mergeCell ref="KYF166:KYN166"/>
    <mergeCell ref="KYO166:KYW166"/>
    <mergeCell ref="KVL166:KVT166"/>
    <mergeCell ref="KVU166:KWC166"/>
    <mergeCell ref="KWD166:KWL166"/>
    <mergeCell ref="KWM166:KWU166"/>
    <mergeCell ref="KWV166:KXD166"/>
    <mergeCell ref="KTS166:KUA166"/>
    <mergeCell ref="KUB166:KUJ166"/>
    <mergeCell ref="KUK166:KUS166"/>
    <mergeCell ref="KUT166:KVB166"/>
    <mergeCell ref="KVC166:KVK166"/>
    <mergeCell ref="KRZ166:KSH166"/>
    <mergeCell ref="KSI166:KSQ166"/>
    <mergeCell ref="KSR166:KSZ166"/>
    <mergeCell ref="KTA166:KTI166"/>
    <mergeCell ref="KTJ166:KTR166"/>
    <mergeCell ref="KQG166:KQO166"/>
    <mergeCell ref="KQP166:KQX166"/>
    <mergeCell ref="KQY166:KRG166"/>
    <mergeCell ref="KRH166:KRP166"/>
    <mergeCell ref="KRQ166:KRY166"/>
    <mergeCell ref="KON166:KOV166"/>
    <mergeCell ref="KOW166:KPE166"/>
    <mergeCell ref="KPF166:KPN166"/>
    <mergeCell ref="KPO166:KPW166"/>
    <mergeCell ref="KPX166:KQF166"/>
    <mergeCell ref="KMU166:KNC166"/>
    <mergeCell ref="KND166:KNL166"/>
    <mergeCell ref="KNM166:KNU166"/>
    <mergeCell ref="KNV166:KOD166"/>
    <mergeCell ref="KOE166:KOM166"/>
    <mergeCell ref="KLB166:KLJ166"/>
    <mergeCell ref="KLK166:KLS166"/>
    <mergeCell ref="KLT166:KMB166"/>
    <mergeCell ref="KMC166:KMK166"/>
    <mergeCell ref="KML166:KMT166"/>
    <mergeCell ref="KJI166:KJQ166"/>
    <mergeCell ref="KJR166:KJZ166"/>
    <mergeCell ref="KKA166:KKI166"/>
    <mergeCell ref="KKJ166:KKR166"/>
    <mergeCell ref="KKS166:KLA166"/>
    <mergeCell ref="KHP166:KHX166"/>
    <mergeCell ref="KHY166:KIG166"/>
    <mergeCell ref="KIH166:KIP166"/>
    <mergeCell ref="KIQ166:KIY166"/>
    <mergeCell ref="KIZ166:KJH166"/>
    <mergeCell ref="KFW166:KGE166"/>
    <mergeCell ref="KGF166:KGN166"/>
    <mergeCell ref="KGO166:KGW166"/>
    <mergeCell ref="KGX166:KHF166"/>
    <mergeCell ref="KHG166:KHO166"/>
    <mergeCell ref="KED166:KEL166"/>
    <mergeCell ref="KEM166:KEU166"/>
    <mergeCell ref="KEV166:KFD166"/>
    <mergeCell ref="KFE166:KFM166"/>
    <mergeCell ref="KFN166:KFV166"/>
    <mergeCell ref="KCK166:KCS166"/>
    <mergeCell ref="KCT166:KDB166"/>
    <mergeCell ref="KDC166:KDK166"/>
    <mergeCell ref="KDL166:KDT166"/>
    <mergeCell ref="KDU166:KEC166"/>
    <mergeCell ref="KAR166:KAZ166"/>
    <mergeCell ref="KBA166:KBI166"/>
    <mergeCell ref="KBJ166:KBR166"/>
    <mergeCell ref="KBS166:KCA166"/>
    <mergeCell ref="KCB166:KCJ166"/>
    <mergeCell ref="JYY166:JZG166"/>
    <mergeCell ref="JZH166:JZP166"/>
    <mergeCell ref="JZQ166:JZY166"/>
    <mergeCell ref="JZZ166:KAH166"/>
    <mergeCell ref="KAI166:KAQ166"/>
    <mergeCell ref="JXF166:JXN166"/>
    <mergeCell ref="JXO166:JXW166"/>
    <mergeCell ref="JXX166:JYF166"/>
    <mergeCell ref="JYG166:JYO166"/>
    <mergeCell ref="JYP166:JYX166"/>
    <mergeCell ref="JVM166:JVU166"/>
    <mergeCell ref="JVV166:JWD166"/>
    <mergeCell ref="JWE166:JWM166"/>
    <mergeCell ref="JWN166:JWV166"/>
    <mergeCell ref="JWW166:JXE166"/>
    <mergeCell ref="JTT166:JUB166"/>
    <mergeCell ref="JUC166:JUK166"/>
    <mergeCell ref="JUL166:JUT166"/>
    <mergeCell ref="JUU166:JVC166"/>
    <mergeCell ref="JVD166:JVL166"/>
    <mergeCell ref="JSA166:JSI166"/>
    <mergeCell ref="JSJ166:JSR166"/>
    <mergeCell ref="JSS166:JTA166"/>
    <mergeCell ref="JTB166:JTJ166"/>
    <mergeCell ref="JTK166:JTS166"/>
    <mergeCell ref="JQH166:JQP166"/>
    <mergeCell ref="JQQ166:JQY166"/>
    <mergeCell ref="JQZ166:JRH166"/>
    <mergeCell ref="JRI166:JRQ166"/>
    <mergeCell ref="JRR166:JRZ166"/>
    <mergeCell ref="JOO166:JOW166"/>
    <mergeCell ref="JOX166:JPF166"/>
    <mergeCell ref="JPG166:JPO166"/>
    <mergeCell ref="JPP166:JPX166"/>
    <mergeCell ref="JPY166:JQG166"/>
    <mergeCell ref="JMV166:JND166"/>
    <mergeCell ref="JNE166:JNM166"/>
    <mergeCell ref="JNN166:JNV166"/>
    <mergeCell ref="JNW166:JOE166"/>
    <mergeCell ref="JOF166:JON166"/>
    <mergeCell ref="JLC166:JLK166"/>
    <mergeCell ref="JLL166:JLT166"/>
    <mergeCell ref="JLU166:JMC166"/>
    <mergeCell ref="JMD166:JML166"/>
    <mergeCell ref="JMM166:JMU166"/>
    <mergeCell ref="JJJ166:JJR166"/>
    <mergeCell ref="JJS166:JKA166"/>
    <mergeCell ref="JKB166:JKJ166"/>
    <mergeCell ref="JKK166:JKS166"/>
    <mergeCell ref="JKT166:JLB166"/>
    <mergeCell ref="JHQ166:JHY166"/>
    <mergeCell ref="JHZ166:JIH166"/>
    <mergeCell ref="JII166:JIQ166"/>
    <mergeCell ref="JIR166:JIZ166"/>
    <mergeCell ref="JJA166:JJI166"/>
    <mergeCell ref="JFX166:JGF166"/>
    <mergeCell ref="JGG166:JGO166"/>
    <mergeCell ref="JGP166:JGX166"/>
    <mergeCell ref="JGY166:JHG166"/>
    <mergeCell ref="JHH166:JHP166"/>
    <mergeCell ref="JEE166:JEM166"/>
    <mergeCell ref="JEN166:JEV166"/>
    <mergeCell ref="JEW166:JFE166"/>
    <mergeCell ref="JFF166:JFN166"/>
    <mergeCell ref="JFO166:JFW166"/>
    <mergeCell ref="JCL166:JCT166"/>
    <mergeCell ref="JCU166:JDC166"/>
    <mergeCell ref="JDD166:JDL166"/>
    <mergeCell ref="JDM166:JDU166"/>
    <mergeCell ref="JDV166:JED166"/>
    <mergeCell ref="JAS166:JBA166"/>
    <mergeCell ref="JBB166:JBJ166"/>
    <mergeCell ref="JBK166:JBS166"/>
    <mergeCell ref="JBT166:JCB166"/>
    <mergeCell ref="JCC166:JCK166"/>
    <mergeCell ref="IYZ166:IZH166"/>
    <mergeCell ref="IZI166:IZQ166"/>
    <mergeCell ref="IZR166:IZZ166"/>
    <mergeCell ref="JAA166:JAI166"/>
    <mergeCell ref="JAJ166:JAR166"/>
    <mergeCell ref="IXG166:IXO166"/>
    <mergeCell ref="IXP166:IXX166"/>
    <mergeCell ref="IXY166:IYG166"/>
    <mergeCell ref="IYH166:IYP166"/>
    <mergeCell ref="IYQ166:IYY166"/>
    <mergeCell ref="IVN166:IVV166"/>
    <mergeCell ref="IVW166:IWE166"/>
    <mergeCell ref="IWF166:IWN166"/>
    <mergeCell ref="IWO166:IWW166"/>
    <mergeCell ref="IWX166:IXF166"/>
    <mergeCell ref="ITU166:IUC166"/>
    <mergeCell ref="IUD166:IUL166"/>
    <mergeCell ref="IUM166:IUU166"/>
    <mergeCell ref="IUV166:IVD166"/>
    <mergeCell ref="IVE166:IVM166"/>
    <mergeCell ref="ISB166:ISJ166"/>
    <mergeCell ref="ISK166:ISS166"/>
    <mergeCell ref="IST166:ITB166"/>
    <mergeCell ref="ITC166:ITK166"/>
    <mergeCell ref="ITL166:ITT166"/>
    <mergeCell ref="IQI166:IQQ166"/>
    <mergeCell ref="IQR166:IQZ166"/>
    <mergeCell ref="IRA166:IRI166"/>
    <mergeCell ref="IRJ166:IRR166"/>
    <mergeCell ref="IRS166:ISA166"/>
    <mergeCell ref="IOP166:IOX166"/>
    <mergeCell ref="IOY166:IPG166"/>
    <mergeCell ref="IPH166:IPP166"/>
    <mergeCell ref="IPQ166:IPY166"/>
    <mergeCell ref="IPZ166:IQH166"/>
    <mergeCell ref="IMW166:INE166"/>
    <mergeCell ref="INF166:INN166"/>
    <mergeCell ref="INO166:INW166"/>
    <mergeCell ref="INX166:IOF166"/>
    <mergeCell ref="IOG166:IOO166"/>
    <mergeCell ref="ILD166:ILL166"/>
    <mergeCell ref="ILM166:ILU166"/>
    <mergeCell ref="ILV166:IMD166"/>
    <mergeCell ref="IME166:IMM166"/>
    <mergeCell ref="IMN166:IMV166"/>
    <mergeCell ref="IJK166:IJS166"/>
    <mergeCell ref="IJT166:IKB166"/>
    <mergeCell ref="IKC166:IKK166"/>
    <mergeCell ref="IKL166:IKT166"/>
    <mergeCell ref="IKU166:ILC166"/>
    <mergeCell ref="IHR166:IHZ166"/>
    <mergeCell ref="IIA166:III166"/>
    <mergeCell ref="IIJ166:IIR166"/>
    <mergeCell ref="IIS166:IJA166"/>
    <mergeCell ref="IJB166:IJJ166"/>
    <mergeCell ref="IFY166:IGG166"/>
    <mergeCell ref="IGH166:IGP166"/>
    <mergeCell ref="IGQ166:IGY166"/>
    <mergeCell ref="IGZ166:IHH166"/>
    <mergeCell ref="IHI166:IHQ166"/>
    <mergeCell ref="IEF166:IEN166"/>
    <mergeCell ref="IEO166:IEW166"/>
    <mergeCell ref="IEX166:IFF166"/>
    <mergeCell ref="IFG166:IFO166"/>
    <mergeCell ref="IFP166:IFX166"/>
    <mergeCell ref="ICM166:ICU166"/>
    <mergeCell ref="ICV166:IDD166"/>
    <mergeCell ref="IDE166:IDM166"/>
    <mergeCell ref="IDN166:IDV166"/>
    <mergeCell ref="IDW166:IEE166"/>
    <mergeCell ref="IAT166:IBB166"/>
    <mergeCell ref="IBC166:IBK166"/>
    <mergeCell ref="IBL166:IBT166"/>
    <mergeCell ref="IBU166:ICC166"/>
    <mergeCell ref="ICD166:ICL166"/>
    <mergeCell ref="HZA166:HZI166"/>
    <mergeCell ref="HZJ166:HZR166"/>
    <mergeCell ref="HZS166:IAA166"/>
    <mergeCell ref="IAB166:IAJ166"/>
    <mergeCell ref="IAK166:IAS166"/>
    <mergeCell ref="HXH166:HXP166"/>
    <mergeCell ref="HXQ166:HXY166"/>
    <mergeCell ref="HXZ166:HYH166"/>
    <mergeCell ref="HYI166:HYQ166"/>
    <mergeCell ref="HYR166:HYZ166"/>
    <mergeCell ref="HVO166:HVW166"/>
    <mergeCell ref="HVX166:HWF166"/>
    <mergeCell ref="HWG166:HWO166"/>
    <mergeCell ref="HWP166:HWX166"/>
    <mergeCell ref="HWY166:HXG166"/>
    <mergeCell ref="HTV166:HUD166"/>
    <mergeCell ref="HUE166:HUM166"/>
    <mergeCell ref="HUN166:HUV166"/>
    <mergeCell ref="HUW166:HVE166"/>
    <mergeCell ref="HVF166:HVN166"/>
    <mergeCell ref="HSC166:HSK166"/>
    <mergeCell ref="HSL166:HST166"/>
    <mergeCell ref="HSU166:HTC166"/>
    <mergeCell ref="HTD166:HTL166"/>
    <mergeCell ref="HTM166:HTU166"/>
    <mergeCell ref="HQJ166:HQR166"/>
    <mergeCell ref="HQS166:HRA166"/>
    <mergeCell ref="HRB166:HRJ166"/>
    <mergeCell ref="HRK166:HRS166"/>
    <mergeCell ref="HRT166:HSB166"/>
    <mergeCell ref="HOQ166:HOY166"/>
    <mergeCell ref="HOZ166:HPH166"/>
    <mergeCell ref="HPI166:HPQ166"/>
    <mergeCell ref="HPR166:HPZ166"/>
    <mergeCell ref="HQA166:HQI166"/>
    <mergeCell ref="HMX166:HNF166"/>
    <mergeCell ref="HNG166:HNO166"/>
    <mergeCell ref="HNP166:HNX166"/>
    <mergeCell ref="HNY166:HOG166"/>
    <mergeCell ref="HOH166:HOP166"/>
    <mergeCell ref="HLE166:HLM166"/>
    <mergeCell ref="HLN166:HLV166"/>
    <mergeCell ref="HLW166:HME166"/>
    <mergeCell ref="HMF166:HMN166"/>
    <mergeCell ref="HMO166:HMW166"/>
    <mergeCell ref="HJL166:HJT166"/>
    <mergeCell ref="HJU166:HKC166"/>
    <mergeCell ref="HKD166:HKL166"/>
    <mergeCell ref="HKM166:HKU166"/>
    <mergeCell ref="HKV166:HLD166"/>
    <mergeCell ref="HHS166:HIA166"/>
    <mergeCell ref="HIB166:HIJ166"/>
    <mergeCell ref="HIK166:HIS166"/>
    <mergeCell ref="HIT166:HJB166"/>
    <mergeCell ref="HJC166:HJK166"/>
    <mergeCell ref="HFZ166:HGH166"/>
    <mergeCell ref="HGI166:HGQ166"/>
    <mergeCell ref="HGR166:HGZ166"/>
    <mergeCell ref="HHA166:HHI166"/>
    <mergeCell ref="HHJ166:HHR166"/>
    <mergeCell ref="HEG166:HEO166"/>
    <mergeCell ref="HEP166:HEX166"/>
    <mergeCell ref="HEY166:HFG166"/>
    <mergeCell ref="HFH166:HFP166"/>
    <mergeCell ref="HFQ166:HFY166"/>
    <mergeCell ref="HCN166:HCV166"/>
    <mergeCell ref="HCW166:HDE166"/>
    <mergeCell ref="HDF166:HDN166"/>
    <mergeCell ref="HDO166:HDW166"/>
    <mergeCell ref="HDX166:HEF166"/>
    <mergeCell ref="HAU166:HBC166"/>
    <mergeCell ref="HBD166:HBL166"/>
    <mergeCell ref="HBM166:HBU166"/>
    <mergeCell ref="HBV166:HCD166"/>
    <mergeCell ref="HCE166:HCM166"/>
    <mergeCell ref="GZB166:GZJ166"/>
    <mergeCell ref="GZK166:GZS166"/>
    <mergeCell ref="GZT166:HAB166"/>
    <mergeCell ref="HAC166:HAK166"/>
    <mergeCell ref="HAL166:HAT166"/>
    <mergeCell ref="GXI166:GXQ166"/>
    <mergeCell ref="GXR166:GXZ166"/>
    <mergeCell ref="GYA166:GYI166"/>
    <mergeCell ref="GYJ166:GYR166"/>
    <mergeCell ref="GYS166:GZA166"/>
    <mergeCell ref="GVP166:GVX166"/>
    <mergeCell ref="GVY166:GWG166"/>
    <mergeCell ref="GWH166:GWP166"/>
    <mergeCell ref="GWQ166:GWY166"/>
    <mergeCell ref="GWZ166:GXH166"/>
    <mergeCell ref="GTW166:GUE166"/>
    <mergeCell ref="GUF166:GUN166"/>
    <mergeCell ref="GUO166:GUW166"/>
    <mergeCell ref="GUX166:GVF166"/>
    <mergeCell ref="GVG166:GVO166"/>
    <mergeCell ref="GSD166:GSL166"/>
    <mergeCell ref="GSM166:GSU166"/>
    <mergeCell ref="GSV166:GTD166"/>
    <mergeCell ref="GTE166:GTM166"/>
    <mergeCell ref="GTN166:GTV166"/>
    <mergeCell ref="GQK166:GQS166"/>
    <mergeCell ref="GQT166:GRB166"/>
    <mergeCell ref="GRC166:GRK166"/>
    <mergeCell ref="GRL166:GRT166"/>
    <mergeCell ref="GRU166:GSC166"/>
    <mergeCell ref="GOR166:GOZ166"/>
    <mergeCell ref="GPA166:GPI166"/>
    <mergeCell ref="GPJ166:GPR166"/>
    <mergeCell ref="GPS166:GQA166"/>
    <mergeCell ref="GQB166:GQJ166"/>
    <mergeCell ref="GMY166:GNG166"/>
    <mergeCell ref="GNH166:GNP166"/>
    <mergeCell ref="GNQ166:GNY166"/>
    <mergeCell ref="GNZ166:GOH166"/>
    <mergeCell ref="GOI166:GOQ166"/>
    <mergeCell ref="GLF166:GLN166"/>
    <mergeCell ref="GLO166:GLW166"/>
    <mergeCell ref="GLX166:GMF166"/>
    <mergeCell ref="GMG166:GMO166"/>
    <mergeCell ref="GMP166:GMX166"/>
    <mergeCell ref="GJM166:GJU166"/>
    <mergeCell ref="GJV166:GKD166"/>
    <mergeCell ref="GKE166:GKM166"/>
    <mergeCell ref="GKN166:GKV166"/>
    <mergeCell ref="GKW166:GLE166"/>
    <mergeCell ref="GHT166:GIB166"/>
    <mergeCell ref="GIC166:GIK166"/>
    <mergeCell ref="GIL166:GIT166"/>
    <mergeCell ref="GIU166:GJC166"/>
    <mergeCell ref="GJD166:GJL166"/>
    <mergeCell ref="GGA166:GGI166"/>
    <mergeCell ref="GGJ166:GGR166"/>
    <mergeCell ref="GGS166:GHA166"/>
    <mergeCell ref="GHB166:GHJ166"/>
    <mergeCell ref="GHK166:GHS166"/>
    <mergeCell ref="GEH166:GEP166"/>
    <mergeCell ref="GEQ166:GEY166"/>
    <mergeCell ref="GEZ166:GFH166"/>
    <mergeCell ref="GFI166:GFQ166"/>
    <mergeCell ref="GFR166:GFZ166"/>
    <mergeCell ref="GCO166:GCW166"/>
    <mergeCell ref="GCX166:GDF166"/>
    <mergeCell ref="GDG166:GDO166"/>
    <mergeCell ref="GDP166:GDX166"/>
    <mergeCell ref="GDY166:GEG166"/>
    <mergeCell ref="GAV166:GBD166"/>
    <mergeCell ref="GBE166:GBM166"/>
    <mergeCell ref="GBN166:GBV166"/>
    <mergeCell ref="GBW166:GCE166"/>
    <mergeCell ref="GCF166:GCN166"/>
    <mergeCell ref="FZC166:FZK166"/>
    <mergeCell ref="FZL166:FZT166"/>
    <mergeCell ref="FZU166:GAC166"/>
    <mergeCell ref="GAD166:GAL166"/>
    <mergeCell ref="GAM166:GAU166"/>
    <mergeCell ref="FXJ166:FXR166"/>
    <mergeCell ref="FXS166:FYA166"/>
    <mergeCell ref="FYB166:FYJ166"/>
    <mergeCell ref="FYK166:FYS166"/>
    <mergeCell ref="FYT166:FZB166"/>
    <mergeCell ref="FVQ166:FVY166"/>
    <mergeCell ref="FVZ166:FWH166"/>
    <mergeCell ref="FWI166:FWQ166"/>
    <mergeCell ref="FWR166:FWZ166"/>
    <mergeCell ref="FXA166:FXI166"/>
    <mergeCell ref="FTX166:FUF166"/>
    <mergeCell ref="FUG166:FUO166"/>
    <mergeCell ref="FUP166:FUX166"/>
    <mergeCell ref="FUY166:FVG166"/>
    <mergeCell ref="FVH166:FVP166"/>
    <mergeCell ref="FSE166:FSM166"/>
    <mergeCell ref="FSN166:FSV166"/>
    <mergeCell ref="FSW166:FTE166"/>
    <mergeCell ref="FTF166:FTN166"/>
    <mergeCell ref="FTO166:FTW166"/>
    <mergeCell ref="FQL166:FQT166"/>
    <mergeCell ref="FQU166:FRC166"/>
    <mergeCell ref="FRD166:FRL166"/>
    <mergeCell ref="FRM166:FRU166"/>
    <mergeCell ref="FRV166:FSD166"/>
    <mergeCell ref="FOS166:FPA166"/>
    <mergeCell ref="FPB166:FPJ166"/>
    <mergeCell ref="FPK166:FPS166"/>
    <mergeCell ref="FPT166:FQB166"/>
    <mergeCell ref="FQC166:FQK166"/>
    <mergeCell ref="FMZ166:FNH166"/>
    <mergeCell ref="FNI166:FNQ166"/>
    <mergeCell ref="FNR166:FNZ166"/>
    <mergeCell ref="FOA166:FOI166"/>
    <mergeCell ref="FOJ166:FOR166"/>
    <mergeCell ref="FLG166:FLO166"/>
    <mergeCell ref="FLP166:FLX166"/>
    <mergeCell ref="FLY166:FMG166"/>
    <mergeCell ref="FMH166:FMP166"/>
    <mergeCell ref="FMQ166:FMY166"/>
    <mergeCell ref="FJN166:FJV166"/>
    <mergeCell ref="FJW166:FKE166"/>
    <mergeCell ref="FKF166:FKN166"/>
    <mergeCell ref="FKO166:FKW166"/>
    <mergeCell ref="FKX166:FLF166"/>
    <mergeCell ref="FHU166:FIC166"/>
    <mergeCell ref="FID166:FIL166"/>
    <mergeCell ref="FIM166:FIU166"/>
    <mergeCell ref="FIV166:FJD166"/>
    <mergeCell ref="FJE166:FJM166"/>
    <mergeCell ref="FGB166:FGJ166"/>
    <mergeCell ref="FGK166:FGS166"/>
    <mergeCell ref="FGT166:FHB166"/>
    <mergeCell ref="FHC166:FHK166"/>
    <mergeCell ref="FHL166:FHT166"/>
    <mergeCell ref="FEI166:FEQ166"/>
    <mergeCell ref="FER166:FEZ166"/>
    <mergeCell ref="FFA166:FFI166"/>
    <mergeCell ref="FFJ166:FFR166"/>
    <mergeCell ref="FFS166:FGA166"/>
    <mergeCell ref="FCP166:FCX166"/>
    <mergeCell ref="FCY166:FDG166"/>
    <mergeCell ref="FDH166:FDP166"/>
    <mergeCell ref="FDQ166:FDY166"/>
    <mergeCell ref="FDZ166:FEH166"/>
    <mergeCell ref="FAW166:FBE166"/>
    <mergeCell ref="FBF166:FBN166"/>
    <mergeCell ref="FBO166:FBW166"/>
    <mergeCell ref="FBX166:FCF166"/>
    <mergeCell ref="FCG166:FCO166"/>
    <mergeCell ref="EZD166:EZL166"/>
    <mergeCell ref="EZM166:EZU166"/>
    <mergeCell ref="EZV166:FAD166"/>
    <mergeCell ref="FAE166:FAM166"/>
    <mergeCell ref="FAN166:FAV166"/>
    <mergeCell ref="EXK166:EXS166"/>
    <mergeCell ref="EXT166:EYB166"/>
    <mergeCell ref="EYC166:EYK166"/>
    <mergeCell ref="EYL166:EYT166"/>
    <mergeCell ref="EYU166:EZC166"/>
    <mergeCell ref="EVR166:EVZ166"/>
    <mergeCell ref="EWA166:EWI166"/>
    <mergeCell ref="EWJ166:EWR166"/>
    <mergeCell ref="EWS166:EXA166"/>
    <mergeCell ref="EXB166:EXJ166"/>
    <mergeCell ref="ETY166:EUG166"/>
    <mergeCell ref="EUH166:EUP166"/>
    <mergeCell ref="EUQ166:EUY166"/>
    <mergeCell ref="EUZ166:EVH166"/>
    <mergeCell ref="EVI166:EVQ166"/>
    <mergeCell ref="ESF166:ESN166"/>
    <mergeCell ref="ESO166:ESW166"/>
    <mergeCell ref="ESX166:ETF166"/>
    <mergeCell ref="ETG166:ETO166"/>
    <mergeCell ref="ETP166:ETX166"/>
    <mergeCell ref="EQM166:EQU166"/>
    <mergeCell ref="EQV166:ERD166"/>
    <mergeCell ref="ERE166:ERM166"/>
    <mergeCell ref="ERN166:ERV166"/>
    <mergeCell ref="ERW166:ESE166"/>
    <mergeCell ref="EOT166:EPB166"/>
    <mergeCell ref="EPC166:EPK166"/>
    <mergeCell ref="EPL166:EPT166"/>
    <mergeCell ref="EPU166:EQC166"/>
    <mergeCell ref="EQD166:EQL166"/>
    <mergeCell ref="ENA166:ENI166"/>
    <mergeCell ref="ENJ166:ENR166"/>
    <mergeCell ref="ENS166:EOA166"/>
    <mergeCell ref="EOB166:EOJ166"/>
    <mergeCell ref="EOK166:EOS166"/>
    <mergeCell ref="ELH166:ELP166"/>
    <mergeCell ref="ELQ166:ELY166"/>
    <mergeCell ref="ELZ166:EMH166"/>
    <mergeCell ref="EMI166:EMQ166"/>
    <mergeCell ref="EMR166:EMZ166"/>
    <mergeCell ref="EJO166:EJW166"/>
    <mergeCell ref="EJX166:EKF166"/>
    <mergeCell ref="EKG166:EKO166"/>
    <mergeCell ref="EKP166:EKX166"/>
    <mergeCell ref="EKY166:ELG166"/>
    <mergeCell ref="EHV166:EID166"/>
    <mergeCell ref="EIE166:EIM166"/>
    <mergeCell ref="EIN166:EIV166"/>
    <mergeCell ref="EIW166:EJE166"/>
    <mergeCell ref="EJF166:EJN166"/>
    <mergeCell ref="EGC166:EGK166"/>
    <mergeCell ref="EGL166:EGT166"/>
    <mergeCell ref="EGU166:EHC166"/>
    <mergeCell ref="EHD166:EHL166"/>
    <mergeCell ref="EHM166:EHU166"/>
    <mergeCell ref="EEJ166:EER166"/>
    <mergeCell ref="EES166:EFA166"/>
    <mergeCell ref="EFB166:EFJ166"/>
    <mergeCell ref="EFK166:EFS166"/>
    <mergeCell ref="EFT166:EGB166"/>
    <mergeCell ref="ECQ166:ECY166"/>
    <mergeCell ref="ECZ166:EDH166"/>
    <mergeCell ref="EDI166:EDQ166"/>
    <mergeCell ref="EDR166:EDZ166"/>
    <mergeCell ref="EEA166:EEI166"/>
    <mergeCell ref="EAX166:EBF166"/>
    <mergeCell ref="EBG166:EBO166"/>
    <mergeCell ref="EBP166:EBX166"/>
    <mergeCell ref="EBY166:ECG166"/>
    <mergeCell ref="ECH166:ECP166"/>
    <mergeCell ref="DZE166:DZM166"/>
    <mergeCell ref="DZN166:DZV166"/>
    <mergeCell ref="DZW166:EAE166"/>
    <mergeCell ref="EAF166:EAN166"/>
    <mergeCell ref="EAO166:EAW166"/>
    <mergeCell ref="DXL166:DXT166"/>
    <mergeCell ref="DXU166:DYC166"/>
    <mergeCell ref="DYD166:DYL166"/>
    <mergeCell ref="DYM166:DYU166"/>
    <mergeCell ref="DYV166:DZD166"/>
    <mergeCell ref="DVS166:DWA166"/>
    <mergeCell ref="DWB166:DWJ166"/>
    <mergeCell ref="DWK166:DWS166"/>
    <mergeCell ref="DWT166:DXB166"/>
    <mergeCell ref="DXC166:DXK166"/>
    <mergeCell ref="DTZ166:DUH166"/>
    <mergeCell ref="DUI166:DUQ166"/>
    <mergeCell ref="DUR166:DUZ166"/>
    <mergeCell ref="DVA166:DVI166"/>
    <mergeCell ref="DVJ166:DVR166"/>
    <mergeCell ref="DSG166:DSO166"/>
    <mergeCell ref="DSP166:DSX166"/>
    <mergeCell ref="DSY166:DTG166"/>
    <mergeCell ref="DTH166:DTP166"/>
    <mergeCell ref="DTQ166:DTY166"/>
    <mergeCell ref="DQN166:DQV166"/>
    <mergeCell ref="DQW166:DRE166"/>
    <mergeCell ref="DRF166:DRN166"/>
    <mergeCell ref="DRO166:DRW166"/>
    <mergeCell ref="DRX166:DSF166"/>
    <mergeCell ref="DOU166:DPC166"/>
    <mergeCell ref="DPD166:DPL166"/>
    <mergeCell ref="DPM166:DPU166"/>
    <mergeCell ref="DPV166:DQD166"/>
    <mergeCell ref="DQE166:DQM166"/>
    <mergeCell ref="DNB166:DNJ166"/>
    <mergeCell ref="DNK166:DNS166"/>
    <mergeCell ref="DNT166:DOB166"/>
    <mergeCell ref="DOC166:DOK166"/>
    <mergeCell ref="DOL166:DOT166"/>
    <mergeCell ref="DLI166:DLQ166"/>
    <mergeCell ref="DLR166:DLZ166"/>
    <mergeCell ref="DMA166:DMI166"/>
    <mergeCell ref="DMJ166:DMR166"/>
    <mergeCell ref="DMS166:DNA166"/>
    <mergeCell ref="DJP166:DJX166"/>
    <mergeCell ref="DJY166:DKG166"/>
    <mergeCell ref="DKH166:DKP166"/>
    <mergeCell ref="DKQ166:DKY166"/>
    <mergeCell ref="DKZ166:DLH166"/>
    <mergeCell ref="DHW166:DIE166"/>
    <mergeCell ref="DIF166:DIN166"/>
    <mergeCell ref="DIO166:DIW166"/>
    <mergeCell ref="DIX166:DJF166"/>
    <mergeCell ref="DJG166:DJO166"/>
    <mergeCell ref="DGD166:DGL166"/>
    <mergeCell ref="DGM166:DGU166"/>
    <mergeCell ref="DGV166:DHD166"/>
    <mergeCell ref="DHE166:DHM166"/>
    <mergeCell ref="DHN166:DHV166"/>
    <mergeCell ref="DEK166:DES166"/>
    <mergeCell ref="DET166:DFB166"/>
    <mergeCell ref="DFC166:DFK166"/>
    <mergeCell ref="DFL166:DFT166"/>
    <mergeCell ref="DFU166:DGC166"/>
    <mergeCell ref="DCR166:DCZ166"/>
    <mergeCell ref="DDA166:DDI166"/>
    <mergeCell ref="DDJ166:DDR166"/>
    <mergeCell ref="DDS166:DEA166"/>
    <mergeCell ref="DEB166:DEJ166"/>
    <mergeCell ref="DAY166:DBG166"/>
    <mergeCell ref="DBH166:DBP166"/>
    <mergeCell ref="DBQ166:DBY166"/>
    <mergeCell ref="DBZ166:DCH166"/>
    <mergeCell ref="DCI166:DCQ166"/>
    <mergeCell ref="CZF166:CZN166"/>
    <mergeCell ref="CZO166:CZW166"/>
    <mergeCell ref="CZX166:DAF166"/>
    <mergeCell ref="DAG166:DAO166"/>
    <mergeCell ref="DAP166:DAX166"/>
    <mergeCell ref="CXM166:CXU166"/>
    <mergeCell ref="CXV166:CYD166"/>
    <mergeCell ref="CYE166:CYM166"/>
    <mergeCell ref="CYN166:CYV166"/>
    <mergeCell ref="CYW166:CZE166"/>
    <mergeCell ref="CVT166:CWB166"/>
    <mergeCell ref="CWC166:CWK166"/>
    <mergeCell ref="CWL166:CWT166"/>
    <mergeCell ref="CWU166:CXC166"/>
    <mergeCell ref="CXD166:CXL166"/>
    <mergeCell ref="CUA166:CUI166"/>
    <mergeCell ref="CUJ166:CUR166"/>
    <mergeCell ref="CUS166:CVA166"/>
    <mergeCell ref="CVB166:CVJ166"/>
    <mergeCell ref="CVK166:CVS166"/>
    <mergeCell ref="CSH166:CSP166"/>
    <mergeCell ref="CSQ166:CSY166"/>
    <mergeCell ref="CSZ166:CTH166"/>
    <mergeCell ref="CTI166:CTQ166"/>
    <mergeCell ref="CTR166:CTZ166"/>
    <mergeCell ref="CQO166:CQW166"/>
    <mergeCell ref="CQX166:CRF166"/>
    <mergeCell ref="CRG166:CRO166"/>
    <mergeCell ref="CRP166:CRX166"/>
    <mergeCell ref="CRY166:CSG166"/>
    <mergeCell ref="COV166:CPD166"/>
    <mergeCell ref="CPE166:CPM166"/>
    <mergeCell ref="CPN166:CPV166"/>
    <mergeCell ref="CPW166:CQE166"/>
    <mergeCell ref="CQF166:CQN166"/>
    <mergeCell ref="CNC166:CNK166"/>
    <mergeCell ref="CNL166:CNT166"/>
    <mergeCell ref="CNU166:COC166"/>
    <mergeCell ref="COD166:COL166"/>
    <mergeCell ref="COM166:COU166"/>
    <mergeCell ref="CLJ166:CLR166"/>
    <mergeCell ref="CLS166:CMA166"/>
    <mergeCell ref="CMB166:CMJ166"/>
    <mergeCell ref="CMK166:CMS166"/>
    <mergeCell ref="CMT166:CNB166"/>
    <mergeCell ref="CJQ166:CJY166"/>
    <mergeCell ref="CJZ166:CKH166"/>
    <mergeCell ref="CKI166:CKQ166"/>
    <mergeCell ref="CKR166:CKZ166"/>
    <mergeCell ref="CLA166:CLI166"/>
    <mergeCell ref="CHX166:CIF166"/>
    <mergeCell ref="CIG166:CIO166"/>
    <mergeCell ref="CIP166:CIX166"/>
    <mergeCell ref="CIY166:CJG166"/>
    <mergeCell ref="CJH166:CJP166"/>
    <mergeCell ref="CGE166:CGM166"/>
    <mergeCell ref="CGN166:CGV166"/>
    <mergeCell ref="CGW166:CHE166"/>
    <mergeCell ref="CHF166:CHN166"/>
    <mergeCell ref="CHO166:CHW166"/>
    <mergeCell ref="CEL166:CET166"/>
    <mergeCell ref="CEU166:CFC166"/>
    <mergeCell ref="CFD166:CFL166"/>
    <mergeCell ref="CFM166:CFU166"/>
    <mergeCell ref="CFV166:CGD166"/>
    <mergeCell ref="CCS166:CDA166"/>
    <mergeCell ref="CDB166:CDJ166"/>
    <mergeCell ref="CDK166:CDS166"/>
    <mergeCell ref="CDT166:CEB166"/>
    <mergeCell ref="CEC166:CEK166"/>
    <mergeCell ref="CAZ166:CBH166"/>
    <mergeCell ref="CBI166:CBQ166"/>
    <mergeCell ref="CBR166:CBZ166"/>
    <mergeCell ref="CCA166:CCI166"/>
    <mergeCell ref="CCJ166:CCR166"/>
    <mergeCell ref="BZG166:BZO166"/>
    <mergeCell ref="BZP166:BZX166"/>
    <mergeCell ref="BZY166:CAG166"/>
    <mergeCell ref="CAH166:CAP166"/>
    <mergeCell ref="CAQ166:CAY166"/>
    <mergeCell ref="BXN166:BXV166"/>
    <mergeCell ref="BXW166:BYE166"/>
    <mergeCell ref="BYF166:BYN166"/>
    <mergeCell ref="BYO166:BYW166"/>
    <mergeCell ref="BYX166:BZF166"/>
    <mergeCell ref="BVU166:BWC166"/>
    <mergeCell ref="BWD166:BWL166"/>
    <mergeCell ref="BWM166:BWU166"/>
    <mergeCell ref="BWV166:BXD166"/>
    <mergeCell ref="BXE166:BXM166"/>
    <mergeCell ref="BUB166:BUJ166"/>
    <mergeCell ref="BUK166:BUS166"/>
    <mergeCell ref="BUT166:BVB166"/>
    <mergeCell ref="BVC166:BVK166"/>
    <mergeCell ref="BVL166:BVT166"/>
    <mergeCell ref="BSI166:BSQ166"/>
    <mergeCell ref="BSR166:BSZ166"/>
    <mergeCell ref="BTA166:BTI166"/>
    <mergeCell ref="BTJ166:BTR166"/>
    <mergeCell ref="BTS166:BUA166"/>
    <mergeCell ref="BQP166:BQX166"/>
    <mergeCell ref="BQY166:BRG166"/>
    <mergeCell ref="BRH166:BRP166"/>
    <mergeCell ref="BRQ166:BRY166"/>
    <mergeCell ref="BRZ166:BSH166"/>
    <mergeCell ref="BOW166:BPE166"/>
    <mergeCell ref="BPF166:BPN166"/>
    <mergeCell ref="BPO166:BPW166"/>
    <mergeCell ref="BPX166:BQF166"/>
    <mergeCell ref="BQG166:BQO166"/>
    <mergeCell ref="BND166:BNL166"/>
    <mergeCell ref="BNM166:BNU166"/>
    <mergeCell ref="BNV166:BOD166"/>
    <mergeCell ref="BOE166:BOM166"/>
    <mergeCell ref="BON166:BOV166"/>
    <mergeCell ref="BLK166:BLS166"/>
    <mergeCell ref="BLT166:BMB166"/>
    <mergeCell ref="BMC166:BMK166"/>
    <mergeCell ref="BML166:BMT166"/>
    <mergeCell ref="BMU166:BNC166"/>
    <mergeCell ref="BJR166:BJZ166"/>
    <mergeCell ref="BKA166:BKI166"/>
    <mergeCell ref="BKJ166:BKR166"/>
    <mergeCell ref="BKS166:BLA166"/>
    <mergeCell ref="BLB166:BLJ166"/>
    <mergeCell ref="BHY166:BIG166"/>
    <mergeCell ref="BIH166:BIP166"/>
    <mergeCell ref="BIQ166:BIY166"/>
    <mergeCell ref="BIZ166:BJH166"/>
    <mergeCell ref="BJI166:BJQ166"/>
    <mergeCell ref="BGF166:BGN166"/>
    <mergeCell ref="BGO166:BGW166"/>
    <mergeCell ref="BGX166:BHF166"/>
    <mergeCell ref="BHG166:BHO166"/>
    <mergeCell ref="BHP166:BHX166"/>
    <mergeCell ref="BEM166:BEU166"/>
    <mergeCell ref="BEV166:BFD166"/>
    <mergeCell ref="BFE166:BFM166"/>
    <mergeCell ref="BFN166:BFV166"/>
    <mergeCell ref="BFW166:BGE166"/>
    <mergeCell ref="BCT166:BDB166"/>
    <mergeCell ref="BDC166:BDK166"/>
    <mergeCell ref="BDL166:BDT166"/>
    <mergeCell ref="BDU166:BEC166"/>
    <mergeCell ref="BED166:BEL166"/>
    <mergeCell ref="BBA166:BBI166"/>
    <mergeCell ref="BBJ166:BBR166"/>
    <mergeCell ref="BBS166:BCA166"/>
    <mergeCell ref="BCB166:BCJ166"/>
    <mergeCell ref="BCK166:BCS166"/>
    <mergeCell ref="AZH166:AZP166"/>
    <mergeCell ref="AZQ166:AZY166"/>
    <mergeCell ref="AZZ166:BAH166"/>
    <mergeCell ref="BAI166:BAQ166"/>
    <mergeCell ref="BAR166:BAZ166"/>
    <mergeCell ref="AXO166:AXW166"/>
    <mergeCell ref="AXX166:AYF166"/>
    <mergeCell ref="AYG166:AYO166"/>
    <mergeCell ref="AYP166:AYX166"/>
    <mergeCell ref="AYY166:AZG166"/>
    <mergeCell ref="AVV166:AWD166"/>
    <mergeCell ref="AWE166:AWM166"/>
    <mergeCell ref="AWN166:AWV166"/>
    <mergeCell ref="AWW166:AXE166"/>
    <mergeCell ref="AXF166:AXN166"/>
    <mergeCell ref="AUC166:AUK166"/>
    <mergeCell ref="AUL166:AUT166"/>
    <mergeCell ref="AUU166:AVC166"/>
    <mergeCell ref="AVD166:AVL166"/>
    <mergeCell ref="AVM166:AVU166"/>
    <mergeCell ref="ASJ166:ASR166"/>
    <mergeCell ref="ASS166:ATA166"/>
    <mergeCell ref="ATB166:ATJ166"/>
    <mergeCell ref="ATK166:ATS166"/>
    <mergeCell ref="ATT166:AUB166"/>
    <mergeCell ref="AQQ166:AQY166"/>
    <mergeCell ref="AQZ166:ARH166"/>
    <mergeCell ref="ARI166:ARQ166"/>
    <mergeCell ref="ARR166:ARZ166"/>
    <mergeCell ref="ASA166:ASI166"/>
    <mergeCell ref="AOX166:APF166"/>
    <mergeCell ref="APG166:APO166"/>
    <mergeCell ref="APP166:APX166"/>
    <mergeCell ref="APY166:AQG166"/>
    <mergeCell ref="AQH166:AQP166"/>
    <mergeCell ref="ANE166:ANM166"/>
    <mergeCell ref="ANN166:ANV166"/>
    <mergeCell ref="ANW166:AOE166"/>
    <mergeCell ref="AOF166:AON166"/>
    <mergeCell ref="AOO166:AOW166"/>
    <mergeCell ref="ALL166:ALT166"/>
    <mergeCell ref="ALU166:AMC166"/>
    <mergeCell ref="AMD166:AML166"/>
    <mergeCell ref="AMM166:AMU166"/>
    <mergeCell ref="AMV166:AND166"/>
    <mergeCell ref="AJS166:AKA166"/>
    <mergeCell ref="AKB166:AKJ166"/>
    <mergeCell ref="AKK166:AKS166"/>
    <mergeCell ref="AKT166:ALB166"/>
    <mergeCell ref="ALC166:ALK166"/>
    <mergeCell ref="AHZ166:AIH166"/>
    <mergeCell ref="AII166:AIQ166"/>
    <mergeCell ref="AIR166:AIZ166"/>
    <mergeCell ref="AJA166:AJI166"/>
    <mergeCell ref="AJJ166:AJR166"/>
    <mergeCell ref="AGG166:AGO166"/>
    <mergeCell ref="AGP166:AGX166"/>
    <mergeCell ref="AGY166:AHG166"/>
    <mergeCell ref="AHH166:AHP166"/>
    <mergeCell ref="AHQ166:AHY166"/>
    <mergeCell ref="AEN166:AEV166"/>
    <mergeCell ref="AEW166:AFE166"/>
    <mergeCell ref="AFF166:AFN166"/>
    <mergeCell ref="AFO166:AFW166"/>
    <mergeCell ref="AFX166:AGF166"/>
    <mergeCell ref="ACU166:ADC166"/>
    <mergeCell ref="ADD166:ADL166"/>
    <mergeCell ref="ADM166:ADU166"/>
    <mergeCell ref="ADV166:AED166"/>
    <mergeCell ref="AEE166:AEM166"/>
    <mergeCell ref="ABB166:ABJ166"/>
    <mergeCell ref="ABK166:ABS166"/>
    <mergeCell ref="ABT166:ACB166"/>
    <mergeCell ref="ACC166:ACK166"/>
    <mergeCell ref="ACL166:ACT166"/>
    <mergeCell ref="ZI166:ZQ166"/>
    <mergeCell ref="ZR166:ZZ166"/>
    <mergeCell ref="AAA166:AAI166"/>
    <mergeCell ref="AAJ166:AAR166"/>
    <mergeCell ref="AAS166:ABA166"/>
    <mergeCell ref="XP166:XX166"/>
    <mergeCell ref="XY166:YG166"/>
    <mergeCell ref="YH166:YP166"/>
    <mergeCell ref="YQ166:YY166"/>
    <mergeCell ref="YZ166:ZH166"/>
    <mergeCell ref="VW166:WE166"/>
    <mergeCell ref="WF166:WN166"/>
    <mergeCell ref="WO166:WW166"/>
    <mergeCell ref="WX166:XF166"/>
    <mergeCell ref="XG166:XO166"/>
    <mergeCell ref="UD166:UL166"/>
    <mergeCell ref="UM166:UU166"/>
    <mergeCell ref="UV166:VD166"/>
    <mergeCell ref="VE166:VM166"/>
    <mergeCell ref="VN166:VV166"/>
    <mergeCell ref="SK166:SS166"/>
    <mergeCell ref="ST166:TB166"/>
    <mergeCell ref="TC166:TK166"/>
    <mergeCell ref="TL166:TT166"/>
    <mergeCell ref="TU166:UC166"/>
    <mergeCell ref="QR166:QZ166"/>
    <mergeCell ref="RA166:RI166"/>
    <mergeCell ref="RJ166:RR166"/>
    <mergeCell ref="RS166:SA166"/>
    <mergeCell ref="SB166:SJ166"/>
    <mergeCell ref="OY166:PG166"/>
    <mergeCell ref="PH166:PP166"/>
    <mergeCell ref="PQ166:PY166"/>
    <mergeCell ref="PZ166:QH166"/>
    <mergeCell ref="QI166:QQ166"/>
    <mergeCell ref="NF166:NN166"/>
    <mergeCell ref="NO166:NW166"/>
    <mergeCell ref="NX166:OF166"/>
    <mergeCell ref="OG166:OO166"/>
    <mergeCell ref="OP166:OX166"/>
    <mergeCell ref="MN166:MV166"/>
    <mergeCell ref="MW166:NE166"/>
    <mergeCell ref="JT166:KB166"/>
    <mergeCell ref="KC166:KK166"/>
    <mergeCell ref="KL166:KT166"/>
    <mergeCell ref="KU166:LC166"/>
    <mergeCell ref="LD166:LL166"/>
    <mergeCell ref="IA166:II166"/>
    <mergeCell ref="IJ166:IR166"/>
    <mergeCell ref="IS166:JA166"/>
    <mergeCell ref="JB166:JJ166"/>
    <mergeCell ref="JK166:JS166"/>
    <mergeCell ref="GH166:GP166"/>
    <mergeCell ref="GQ166:GY166"/>
    <mergeCell ref="GZ166:HH166"/>
    <mergeCell ref="HI166:HQ166"/>
    <mergeCell ref="HR166:HZ166"/>
    <mergeCell ref="BC166:BK166"/>
    <mergeCell ref="BL166:BT166"/>
    <mergeCell ref="BU166:CC166"/>
    <mergeCell ref="CD166:CL166"/>
    <mergeCell ref="CM166:CU166"/>
    <mergeCell ref="J166:R166"/>
    <mergeCell ref="AB166:AJ166"/>
    <mergeCell ref="AK166:AS166"/>
    <mergeCell ref="AT166:BB166"/>
    <mergeCell ref="LM166:LU166"/>
    <mergeCell ref="LV166:MD166"/>
    <mergeCell ref="EO166:EW166"/>
    <mergeCell ref="EX166:FF166"/>
    <mergeCell ref="FG166:FO166"/>
    <mergeCell ref="FP166:FX166"/>
    <mergeCell ref="FY166:GG166"/>
    <mergeCell ref="ME166:MM166"/>
    <mergeCell ref="XDQ165:XDY165"/>
    <mergeCell ref="XDZ165:XEH165"/>
    <mergeCell ref="XEI165:XEQ165"/>
    <mergeCell ref="XER165:XEZ165"/>
    <mergeCell ref="XFA165:XFD165"/>
    <mergeCell ref="XBX165:XCF165"/>
    <mergeCell ref="XCG165:XCO165"/>
    <mergeCell ref="XCP165:XCX165"/>
    <mergeCell ref="XCY165:XDG165"/>
    <mergeCell ref="XDH165:XDP165"/>
    <mergeCell ref="XAE165:XAM165"/>
    <mergeCell ref="XAN165:XAV165"/>
    <mergeCell ref="XAW165:XBE165"/>
    <mergeCell ref="XBF165:XBN165"/>
    <mergeCell ref="XBO165:XBW165"/>
    <mergeCell ref="WYL165:WYT165"/>
    <mergeCell ref="WYU165:WZC165"/>
    <mergeCell ref="WZD165:WZL165"/>
    <mergeCell ref="WZM165:WZU165"/>
    <mergeCell ref="WZV165:XAD165"/>
    <mergeCell ref="WWS165:WXA165"/>
    <mergeCell ref="WXB165:WXJ165"/>
    <mergeCell ref="WXK165:WXS165"/>
    <mergeCell ref="WXT165:WYB165"/>
    <mergeCell ref="WYC165:WYK165"/>
    <mergeCell ref="WUZ165:WVH165"/>
    <mergeCell ref="WVI165:WVQ165"/>
    <mergeCell ref="WVR165:WVZ165"/>
    <mergeCell ref="WWA165:WWI165"/>
    <mergeCell ref="WWJ165:WWR165"/>
    <mergeCell ref="WTG165:WTO165"/>
    <mergeCell ref="WTP165:WTX165"/>
    <mergeCell ref="WTY165:WUG165"/>
    <mergeCell ref="WUH165:WUP165"/>
    <mergeCell ref="WUQ165:WUY165"/>
    <mergeCell ref="WRN165:WRV165"/>
    <mergeCell ref="WRW165:WSE165"/>
    <mergeCell ref="WSF165:WSN165"/>
    <mergeCell ref="WSO165:WSW165"/>
    <mergeCell ref="WSX165:WTF165"/>
    <mergeCell ref="WPU165:WQC165"/>
    <mergeCell ref="WQD165:WQL165"/>
    <mergeCell ref="WQM165:WQU165"/>
    <mergeCell ref="WQV165:WRD165"/>
    <mergeCell ref="WRE165:WRM165"/>
    <mergeCell ref="WOB165:WOJ165"/>
    <mergeCell ref="WOK165:WOS165"/>
    <mergeCell ref="WOT165:WPB165"/>
    <mergeCell ref="WPC165:WPK165"/>
    <mergeCell ref="WPL165:WPT165"/>
    <mergeCell ref="WMI165:WMQ165"/>
    <mergeCell ref="WMR165:WMZ165"/>
    <mergeCell ref="WNA165:WNI165"/>
    <mergeCell ref="WNJ165:WNR165"/>
    <mergeCell ref="WNS165:WOA165"/>
    <mergeCell ref="WKP165:WKX165"/>
    <mergeCell ref="WKY165:WLG165"/>
    <mergeCell ref="WLH165:WLP165"/>
    <mergeCell ref="WLQ165:WLY165"/>
    <mergeCell ref="WLZ165:WMH165"/>
    <mergeCell ref="WIW165:WJE165"/>
    <mergeCell ref="WJF165:WJN165"/>
    <mergeCell ref="WJO165:WJW165"/>
    <mergeCell ref="WJX165:WKF165"/>
    <mergeCell ref="WKG165:WKO165"/>
    <mergeCell ref="WHD165:WHL165"/>
    <mergeCell ref="WHM165:WHU165"/>
    <mergeCell ref="WHV165:WID165"/>
    <mergeCell ref="WIE165:WIM165"/>
    <mergeCell ref="WIN165:WIV165"/>
    <mergeCell ref="WFK165:WFS165"/>
    <mergeCell ref="WFT165:WGB165"/>
    <mergeCell ref="WGC165:WGK165"/>
    <mergeCell ref="WGL165:WGT165"/>
    <mergeCell ref="WGU165:WHC165"/>
    <mergeCell ref="WDR165:WDZ165"/>
    <mergeCell ref="WEA165:WEI165"/>
    <mergeCell ref="WEJ165:WER165"/>
    <mergeCell ref="WES165:WFA165"/>
    <mergeCell ref="WFB165:WFJ165"/>
    <mergeCell ref="WBY165:WCG165"/>
    <mergeCell ref="WCH165:WCP165"/>
    <mergeCell ref="WCQ165:WCY165"/>
    <mergeCell ref="WCZ165:WDH165"/>
    <mergeCell ref="WDI165:WDQ165"/>
    <mergeCell ref="WAF165:WAN165"/>
    <mergeCell ref="WAO165:WAW165"/>
    <mergeCell ref="WAX165:WBF165"/>
    <mergeCell ref="WBG165:WBO165"/>
    <mergeCell ref="WBP165:WBX165"/>
    <mergeCell ref="VYM165:VYU165"/>
    <mergeCell ref="VYV165:VZD165"/>
    <mergeCell ref="VZE165:VZM165"/>
    <mergeCell ref="VZN165:VZV165"/>
    <mergeCell ref="VZW165:WAE165"/>
    <mergeCell ref="VWT165:VXB165"/>
    <mergeCell ref="VXC165:VXK165"/>
    <mergeCell ref="VXL165:VXT165"/>
    <mergeCell ref="VXU165:VYC165"/>
    <mergeCell ref="VYD165:VYL165"/>
    <mergeCell ref="VVA165:VVI165"/>
    <mergeCell ref="VVJ165:VVR165"/>
    <mergeCell ref="VVS165:VWA165"/>
    <mergeCell ref="VWB165:VWJ165"/>
    <mergeCell ref="VWK165:VWS165"/>
    <mergeCell ref="VTH165:VTP165"/>
    <mergeCell ref="VTQ165:VTY165"/>
    <mergeCell ref="VTZ165:VUH165"/>
    <mergeCell ref="VUI165:VUQ165"/>
    <mergeCell ref="VUR165:VUZ165"/>
    <mergeCell ref="VRO165:VRW165"/>
    <mergeCell ref="VRX165:VSF165"/>
    <mergeCell ref="VSG165:VSO165"/>
    <mergeCell ref="VSP165:VSX165"/>
    <mergeCell ref="VSY165:VTG165"/>
    <mergeCell ref="VPV165:VQD165"/>
    <mergeCell ref="VQE165:VQM165"/>
    <mergeCell ref="VQN165:VQV165"/>
    <mergeCell ref="VQW165:VRE165"/>
    <mergeCell ref="VRF165:VRN165"/>
    <mergeCell ref="VOC165:VOK165"/>
    <mergeCell ref="VOL165:VOT165"/>
    <mergeCell ref="VOU165:VPC165"/>
    <mergeCell ref="VPD165:VPL165"/>
    <mergeCell ref="VPM165:VPU165"/>
    <mergeCell ref="VMJ165:VMR165"/>
    <mergeCell ref="VMS165:VNA165"/>
    <mergeCell ref="VNB165:VNJ165"/>
    <mergeCell ref="VNK165:VNS165"/>
    <mergeCell ref="VNT165:VOB165"/>
    <mergeCell ref="VKQ165:VKY165"/>
    <mergeCell ref="VKZ165:VLH165"/>
    <mergeCell ref="VLI165:VLQ165"/>
    <mergeCell ref="VLR165:VLZ165"/>
    <mergeCell ref="VMA165:VMI165"/>
    <mergeCell ref="VIX165:VJF165"/>
    <mergeCell ref="VJG165:VJO165"/>
    <mergeCell ref="VJP165:VJX165"/>
    <mergeCell ref="VJY165:VKG165"/>
    <mergeCell ref="VKH165:VKP165"/>
    <mergeCell ref="VHE165:VHM165"/>
    <mergeCell ref="VHN165:VHV165"/>
    <mergeCell ref="VHW165:VIE165"/>
    <mergeCell ref="VIF165:VIN165"/>
    <mergeCell ref="VIO165:VIW165"/>
    <mergeCell ref="VFL165:VFT165"/>
    <mergeCell ref="VFU165:VGC165"/>
    <mergeCell ref="VGD165:VGL165"/>
    <mergeCell ref="VGM165:VGU165"/>
    <mergeCell ref="VGV165:VHD165"/>
    <mergeCell ref="VDS165:VEA165"/>
    <mergeCell ref="VEB165:VEJ165"/>
    <mergeCell ref="VEK165:VES165"/>
    <mergeCell ref="VET165:VFB165"/>
    <mergeCell ref="VFC165:VFK165"/>
    <mergeCell ref="VBZ165:VCH165"/>
    <mergeCell ref="VCI165:VCQ165"/>
    <mergeCell ref="VCR165:VCZ165"/>
    <mergeCell ref="VDA165:VDI165"/>
    <mergeCell ref="VDJ165:VDR165"/>
    <mergeCell ref="VAG165:VAO165"/>
    <mergeCell ref="VAP165:VAX165"/>
    <mergeCell ref="VAY165:VBG165"/>
    <mergeCell ref="VBH165:VBP165"/>
    <mergeCell ref="VBQ165:VBY165"/>
    <mergeCell ref="UYN165:UYV165"/>
    <mergeCell ref="UYW165:UZE165"/>
    <mergeCell ref="UZF165:UZN165"/>
    <mergeCell ref="UZO165:UZW165"/>
    <mergeCell ref="UZX165:VAF165"/>
    <mergeCell ref="UWU165:UXC165"/>
    <mergeCell ref="UXD165:UXL165"/>
    <mergeCell ref="UXM165:UXU165"/>
    <mergeCell ref="UXV165:UYD165"/>
    <mergeCell ref="UYE165:UYM165"/>
    <mergeCell ref="UVB165:UVJ165"/>
    <mergeCell ref="UVK165:UVS165"/>
    <mergeCell ref="UVT165:UWB165"/>
    <mergeCell ref="UWC165:UWK165"/>
    <mergeCell ref="UWL165:UWT165"/>
    <mergeCell ref="UTI165:UTQ165"/>
    <mergeCell ref="UTR165:UTZ165"/>
    <mergeCell ref="UUA165:UUI165"/>
    <mergeCell ref="UUJ165:UUR165"/>
    <mergeCell ref="UUS165:UVA165"/>
    <mergeCell ref="URP165:URX165"/>
    <mergeCell ref="URY165:USG165"/>
    <mergeCell ref="USH165:USP165"/>
    <mergeCell ref="USQ165:USY165"/>
    <mergeCell ref="USZ165:UTH165"/>
    <mergeCell ref="UPW165:UQE165"/>
    <mergeCell ref="UQF165:UQN165"/>
    <mergeCell ref="UQO165:UQW165"/>
    <mergeCell ref="UQX165:URF165"/>
    <mergeCell ref="URG165:URO165"/>
    <mergeCell ref="UOD165:UOL165"/>
    <mergeCell ref="UOM165:UOU165"/>
    <mergeCell ref="UOV165:UPD165"/>
    <mergeCell ref="UPE165:UPM165"/>
    <mergeCell ref="UPN165:UPV165"/>
    <mergeCell ref="UMK165:UMS165"/>
    <mergeCell ref="UMT165:UNB165"/>
    <mergeCell ref="UNC165:UNK165"/>
    <mergeCell ref="UNL165:UNT165"/>
    <mergeCell ref="UNU165:UOC165"/>
    <mergeCell ref="UKR165:UKZ165"/>
    <mergeCell ref="ULA165:ULI165"/>
    <mergeCell ref="ULJ165:ULR165"/>
    <mergeCell ref="ULS165:UMA165"/>
    <mergeCell ref="UMB165:UMJ165"/>
    <mergeCell ref="UIY165:UJG165"/>
    <mergeCell ref="UJH165:UJP165"/>
    <mergeCell ref="UJQ165:UJY165"/>
    <mergeCell ref="UJZ165:UKH165"/>
    <mergeCell ref="UKI165:UKQ165"/>
    <mergeCell ref="UHF165:UHN165"/>
    <mergeCell ref="UHO165:UHW165"/>
    <mergeCell ref="UHX165:UIF165"/>
    <mergeCell ref="UIG165:UIO165"/>
    <mergeCell ref="UIP165:UIX165"/>
    <mergeCell ref="UFM165:UFU165"/>
    <mergeCell ref="UFV165:UGD165"/>
    <mergeCell ref="UGE165:UGM165"/>
    <mergeCell ref="UGN165:UGV165"/>
    <mergeCell ref="UGW165:UHE165"/>
    <mergeCell ref="UDT165:UEB165"/>
    <mergeCell ref="UEC165:UEK165"/>
    <mergeCell ref="UEL165:UET165"/>
    <mergeCell ref="UEU165:UFC165"/>
    <mergeCell ref="UFD165:UFL165"/>
    <mergeCell ref="UCA165:UCI165"/>
    <mergeCell ref="UCJ165:UCR165"/>
    <mergeCell ref="UCS165:UDA165"/>
    <mergeCell ref="UDB165:UDJ165"/>
    <mergeCell ref="UDK165:UDS165"/>
    <mergeCell ref="UAH165:UAP165"/>
    <mergeCell ref="UAQ165:UAY165"/>
    <mergeCell ref="UAZ165:UBH165"/>
    <mergeCell ref="UBI165:UBQ165"/>
    <mergeCell ref="UBR165:UBZ165"/>
    <mergeCell ref="TYO165:TYW165"/>
    <mergeCell ref="TYX165:TZF165"/>
    <mergeCell ref="TZG165:TZO165"/>
    <mergeCell ref="TZP165:TZX165"/>
    <mergeCell ref="TZY165:UAG165"/>
    <mergeCell ref="TWV165:TXD165"/>
    <mergeCell ref="TXE165:TXM165"/>
    <mergeCell ref="TXN165:TXV165"/>
    <mergeCell ref="TXW165:TYE165"/>
    <mergeCell ref="TYF165:TYN165"/>
    <mergeCell ref="TVC165:TVK165"/>
    <mergeCell ref="TVL165:TVT165"/>
    <mergeCell ref="TVU165:TWC165"/>
    <mergeCell ref="TWD165:TWL165"/>
    <mergeCell ref="TWM165:TWU165"/>
    <mergeCell ref="TTJ165:TTR165"/>
    <mergeCell ref="TTS165:TUA165"/>
    <mergeCell ref="TUB165:TUJ165"/>
    <mergeCell ref="TUK165:TUS165"/>
    <mergeCell ref="TUT165:TVB165"/>
    <mergeCell ref="TRQ165:TRY165"/>
    <mergeCell ref="TRZ165:TSH165"/>
    <mergeCell ref="TSI165:TSQ165"/>
    <mergeCell ref="TSR165:TSZ165"/>
    <mergeCell ref="TTA165:TTI165"/>
    <mergeCell ref="TPX165:TQF165"/>
    <mergeCell ref="TQG165:TQO165"/>
    <mergeCell ref="TQP165:TQX165"/>
    <mergeCell ref="TQY165:TRG165"/>
    <mergeCell ref="TRH165:TRP165"/>
    <mergeCell ref="TOE165:TOM165"/>
    <mergeCell ref="TON165:TOV165"/>
    <mergeCell ref="TOW165:TPE165"/>
    <mergeCell ref="TPF165:TPN165"/>
    <mergeCell ref="TPO165:TPW165"/>
    <mergeCell ref="TML165:TMT165"/>
    <mergeCell ref="TMU165:TNC165"/>
    <mergeCell ref="TND165:TNL165"/>
    <mergeCell ref="TNM165:TNU165"/>
    <mergeCell ref="TNV165:TOD165"/>
    <mergeCell ref="TKS165:TLA165"/>
    <mergeCell ref="TLB165:TLJ165"/>
    <mergeCell ref="TLK165:TLS165"/>
    <mergeCell ref="TLT165:TMB165"/>
    <mergeCell ref="TMC165:TMK165"/>
    <mergeCell ref="TIZ165:TJH165"/>
    <mergeCell ref="TJI165:TJQ165"/>
    <mergeCell ref="TJR165:TJZ165"/>
    <mergeCell ref="TKA165:TKI165"/>
    <mergeCell ref="TKJ165:TKR165"/>
    <mergeCell ref="THG165:THO165"/>
    <mergeCell ref="THP165:THX165"/>
    <mergeCell ref="THY165:TIG165"/>
    <mergeCell ref="TIH165:TIP165"/>
    <mergeCell ref="TIQ165:TIY165"/>
    <mergeCell ref="TFN165:TFV165"/>
    <mergeCell ref="TFW165:TGE165"/>
    <mergeCell ref="TGF165:TGN165"/>
    <mergeCell ref="TGO165:TGW165"/>
    <mergeCell ref="TGX165:THF165"/>
    <mergeCell ref="TDU165:TEC165"/>
    <mergeCell ref="TED165:TEL165"/>
    <mergeCell ref="TEM165:TEU165"/>
    <mergeCell ref="TEV165:TFD165"/>
    <mergeCell ref="TFE165:TFM165"/>
    <mergeCell ref="TCB165:TCJ165"/>
    <mergeCell ref="TCK165:TCS165"/>
    <mergeCell ref="TCT165:TDB165"/>
    <mergeCell ref="TDC165:TDK165"/>
    <mergeCell ref="TDL165:TDT165"/>
    <mergeCell ref="TAI165:TAQ165"/>
    <mergeCell ref="TAR165:TAZ165"/>
    <mergeCell ref="TBA165:TBI165"/>
    <mergeCell ref="TBJ165:TBR165"/>
    <mergeCell ref="TBS165:TCA165"/>
    <mergeCell ref="SYP165:SYX165"/>
    <mergeCell ref="SYY165:SZG165"/>
    <mergeCell ref="SZH165:SZP165"/>
    <mergeCell ref="SZQ165:SZY165"/>
    <mergeCell ref="SZZ165:TAH165"/>
    <mergeCell ref="SWW165:SXE165"/>
    <mergeCell ref="SXF165:SXN165"/>
    <mergeCell ref="SXO165:SXW165"/>
    <mergeCell ref="SXX165:SYF165"/>
    <mergeCell ref="SYG165:SYO165"/>
    <mergeCell ref="SVD165:SVL165"/>
    <mergeCell ref="SVM165:SVU165"/>
    <mergeCell ref="SVV165:SWD165"/>
    <mergeCell ref="SWE165:SWM165"/>
    <mergeCell ref="SWN165:SWV165"/>
    <mergeCell ref="STK165:STS165"/>
    <mergeCell ref="STT165:SUB165"/>
    <mergeCell ref="SUC165:SUK165"/>
    <mergeCell ref="SUL165:SUT165"/>
    <mergeCell ref="SUU165:SVC165"/>
    <mergeCell ref="SRR165:SRZ165"/>
    <mergeCell ref="SSA165:SSI165"/>
    <mergeCell ref="SSJ165:SSR165"/>
    <mergeCell ref="SSS165:STA165"/>
    <mergeCell ref="STB165:STJ165"/>
    <mergeCell ref="SPY165:SQG165"/>
    <mergeCell ref="SQH165:SQP165"/>
    <mergeCell ref="SQQ165:SQY165"/>
    <mergeCell ref="SQZ165:SRH165"/>
    <mergeCell ref="SRI165:SRQ165"/>
    <mergeCell ref="SOF165:SON165"/>
    <mergeCell ref="SOO165:SOW165"/>
    <mergeCell ref="SOX165:SPF165"/>
    <mergeCell ref="SPG165:SPO165"/>
    <mergeCell ref="SPP165:SPX165"/>
    <mergeCell ref="SMM165:SMU165"/>
    <mergeCell ref="SMV165:SND165"/>
    <mergeCell ref="SNE165:SNM165"/>
    <mergeCell ref="SNN165:SNV165"/>
    <mergeCell ref="SNW165:SOE165"/>
    <mergeCell ref="SKT165:SLB165"/>
    <mergeCell ref="SLC165:SLK165"/>
    <mergeCell ref="SLL165:SLT165"/>
    <mergeCell ref="SLU165:SMC165"/>
    <mergeCell ref="SMD165:SML165"/>
    <mergeCell ref="SJA165:SJI165"/>
    <mergeCell ref="SJJ165:SJR165"/>
    <mergeCell ref="SJS165:SKA165"/>
    <mergeCell ref="SKB165:SKJ165"/>
    <mergeCell ref="SKK165:SKS165"/>
    <mergeCell ref="SHH165:SHP165"/>
    <mergeCell ref="SHQ165:SHY165"/>
    <mergeCell ref="SHZ165:SIH165"/>
    <mergeCell ref="SII165:SIQ165"/>
    <mergeCell ref="SIR165:SIZ165"/>
    <mergeCell ref="SFO165:SFW165"/>
    <mergeCell ref="SFX165:SGF165"/>
    <mergeCell ref="SGG165:SGO165"/>
    <mergeCell ref="SGP165:SGX165"/>
    <mergeCell ref="SGY165:SHG165"/>
    <mergeCell ref="SDV165:SED165"/>
    <mergeCell ref="SEE165:SEM165"/>
    <mergeCell ref="SEN165:SEV165"/>
    <mergeCell ref="SEW165:SFE165"/>
    <mergeCell ref="SFF165:SFN165"/>
    <mergeCell ref="SCC165:SCK165"/>
    <mergeCell ref="SCL165:SCT165"/>
    <mergeCell ref="SCU165:SDC165"/>
    <mergeCell ref="SDD165:SDL165"/>
    <mergeCell ref="SDM165:SDU165"/>
    <mergeCell ref="SAJ165:SAR165"/>
    <mergeCell ref="SAS165:SBA165"/>
    <mergeCell ref="SBB165:SBJ165"/>
    <mergeCell ref="SBK165:SBS165"/>
    <mergeCell ref="SBT165:SCB165"/>
    <mergeCell ref="RYQ165:RYY165"/>
    <mergeCell ref="RYZ165:RZH165"/>
    <mergeCell ref="RZI165:RZQ165"/>
    <mergeCell ref="RZR165:RZZ165"/>
    <mergeCell ref="SAA165:SAI165"/>
    <mergeCell ref="RWX165:RXF165"/>
    <mergeCell ref="RXG165:RXO165"/>
    <mergeCell ref="RXP165:RXX165"/>
    <mergeCell ref="RXY165:RYG165"/>
    <mergeCell ref="RYH165:RYP165"/>
    <mergeCell ref="RVE165:RVM165"/>
    <mergeCell ref="RVN165:RVV165"/>
    <mergeCell ref="RVW165:RWE165"/>
    <mergeCell ref="RWF165:RWN165"/>
    <mergeCell ref="RWO165:RWW165"/>
    <mergeCell ref="RTL165:RTT165"/>
    <mergeCell ref="RTU165:RUC165"/>
    <mergeCell ref="RUD165:RUL165"/>
    <mergeCell ref="RUM165:RUU165"/>
    <mergeCell ref="RUV165:RVD165"/>
    <mergeCell ref="RRS165:RSA165"/>
    <mergeCell ref="RSB165:RSJ165"/>
    <mergeCell ref="RSK165:RSS165"/>
    <mergeCell ref="RST165:RTB165"/>
    <mergeCell ref="RTC165:RTK165"/>
    <mergeCell ref="RPZ165:RQH165"/>
    <mergeCell ref="RQI165:RQQ165"/>
    <mergeCell ref="RQR165:RQZ165"/>
    <mergeCell ref="RRA165:RRI165"/>
    <mergeCell ref="RRJ165:RRR165"/>
    <mergeCell ref="ROG165:ROO165"/>
    <mergeCell ref="ROP165:ROX165"/>
    <mergeCell ref="ROY165:RPG165"/>
    <mergeCell ref="RPH165:RPP165"/>
    <mergeCell ref="RPQ165:RPY165"/>
    <mergeCell ref="RMN165:RMV165"/>
    <mergeCell ref="RMW165:RNE165"/>
    <mergeCell ref="RNF165:RNN165"/>
    <mergeCell ref="RNO165:RNW165"/>
    <mergeCell ref="RNX165:ROF165"/>
    <mergeCell ref="RKU165:RLC165"/>
    <mergeCell ref="RLD165:RLL165"/>
    <mergeCell ref="RLM165:RLU165"/>
    <mergeCell ref="RLV165:RMD165"/>
    <mergeCell ref="RME165:RMM165"/>
    <mergeCell ref="RJB165:RJJ165"/>
    <mergeCell ref="RJK165:RJS165"/>
    <mergeCell ref="RJT165:RKB165"/>
    <mergeCell ref="RKC165:RKK165"/>
    <mergeCell ref="RKL165:RKT165"/>
    <mergeCell ref="RHI165:RHQ165"/>
    <mergeCell ref="RHR165:RHZ165"/>
    <mergeCell ref="RIA165:RII165"/>
    <mergeCell ref="RIJ165:RIR165"/>
    <mergeCell ref="RIS165:RJA165"/>
    <mergeCell ref="RFP165:RFX165"/>
    <mergeCell ref="RFY165:RGG165"/>
    <mergeCell ref="RGH165:RGP165"/>
    <mergeCell ref="RGQ165:RGY165"/>
    <mergeCell ref="RGZ165:RHH165"/>
    <mergeCell ref="RDW165:REE165"/>
    <mergeCell ref="REF165:REN165"/>
    <mergeCell ref="REO165:REW165"/>
    <mergeCell ref="REX165:RFF165"/>
    <mergeCell ref="RFG165:RFO165"/>
    <mergeCell ref="RCD165:RCL165"/>
    <mergeCell ref="RCM165:RCU165"/>
    <mergeCell ref="RCV165:RDD165"/>
    <mergeCell ref="RDE165:RDM165"/>
    <mergeCell ref="RDN165:RDV165"/>
    <mergeCell ref="RAK165:RAS165"/>
    <mergeCell ref="RAT165:RBB165"/>
    <mergeCell ref="RBC165:RBK165"/>
    <mergeCell ref="RBL165:RBT165"/>
    <mergeCell ref="RBU165:RCC165"/>
    <mergeCell ref="QYR165:QYZ165"/>
    <mergeCell ref="QZA165:QZI165"/>
    <mergeCell ref="QZJ165:QZR165"/>
    <mergeCell ref="QZS165:RAA165"/>
    <mergeCell ref="RAB165:RAJ165"/>
    <mergeCell ref="QWY165:QXG165"/>
    <mergeCell ref="QXH165:QXP165"/>
    <mergeCell ref="QXQ165:QXY165"/>
    <mergeCell ref="QXZ165:QYH165"/>
    <mergeCell ref="QYI165:QYQ165"/>
    <mergeCell ref="QVF165:QVN165"/>
    <mergeCell ref="QVO165:QVW165"/>
    <mergeCell ref="QVX165:QWF165"/>
    <mergeCell ref="QWG165:QWO165"/>
    <mergeCell ref="QWP165:QWX165"/>
    <mergeCell ref="QTM165:QTU165"/>
    <mergeCell ref="QTV165:QUD165"/>
    <mergeCell ref="QUE165:QUM165"/>
    <mergeCell ref="QUN165:QUV165"/>
    <mergeCell ref="QUW165:QVE165"/>
    <mergeCell ref="QRT165:QSB165"/>
    <mergeCell ref="QSC165:QSK165"/>
    <mergeCell ref="QSL165:QST165"/>
    <mergeCell ref="QSU165:QTC165"/>
    <mergeCell ref="QTD165:QTL165"/>
    <mergeCell ref="QQA165:QQI165"/>
    <mergeCell ref="QQJ165:QQR165"/>
    <mergeCell ref="QQS165:QRA165"/>
    <mergeCell ref="QRB165:QRJ165"/>
    <mergeCell ref="QRK165:QRS165"/>
    <mergeCell ref="QOH165:QOP165"/>
    <mergeCell ref="QOQ165:QOY165"/>
    <mergeCell ref="QOZ165:QPH165"/>
    <mergeCell ref="QPI165:QPQ165"/>
    <mergeCell ref="QPR165:QPZ165"/>
    <mergeCell ref="QMO165:QMW165"/>
    <mergeCell ref="QMX165:QNF165"/>
    <mergeCell ref="QNG165:QNO165"/>
    <mergeCell ref="QNP165:QNX165"/>
    <mergeCell ref="QNY165:QOG165"/>
    <mergeCell ref="QKV165:QLD165"/>
    <mergeCell ref="QLE165:QLM165"/>
    <mergeCell ref="QLN165:QLV165"/>
    <mergeCell ref="QLW165:QME165"/>
    <mergeCell ref="QMF165:QMN165"/>
    <mergeCell ref="QJC165:QJK165"/>
    <mergeCell ref="QJL165:QJT165"/>
    <mergeCell ref="QJU165:QKC165"/>
    <mergeCell ref="QKD165:QKL165"/>
    <mergeCell ref="QKM165:QKU165"/>
    <mergeCell ref="QHJ165:QHR165"/>
    <mergeCell ref="QHS165:QIA165"/>
    <mergeCell ref="QIB165:QIJ165"/>
    <mergeCell ref="QIK165:QIS165"/>
    <mergeCell ref="QIT165:QJB165"/>
    <mergeCell ref="QFQ165:QFY165"/>
    <mergeCell ref="QFZ165:QGH165"/>
    <mergeCell ref="QGI165:QGQ165"/>
    <mergeCell ref="QGR165:QGZ165"/>
    <mergeCell ref="QHA165:QHI165"/>
    <mergeCell ref="QDX165:QEF165"/>
    <mergeCell ref="QEG165:QEO165"/>
    <mergeCell ref="QEP165:QEX165"/>
    <mergeCell ref="QEY165:QFG165"/>
    <mergeCell ref="QFH165:QFP165"/>
    <mergeCell ref="QCE165:QCM165"/>
    <mergeCell ref="QCN165:QCV165"/>
    <mergeCell ref="QCW165:QDE165"/>
    <mergeCell ref="QDF165:QDN165"/>
    <mergeCell ref="QDO165:QDW165"/>
    <mergeCell ref="QAL165:QAT165"/>
    <mergeCell ref="QAU165:QBC165"/>
    <mergeCell ref="QBD165:QBL165"/>
    <mergeCell ref="QBM165:QBU165"/>
    <mergeCell ref="QBV165:QCD165"/>
    <mergeCell ref="PYS165:PZA165"/>
    <mergeCell ref="PZB165:PZJ165"/>
    <mergeCell ref="PZK165:PZS165"/>
    <mergeCell ref="PZT165:QAB165"/>
    <mergeCell ref="QAC165:QAK165"/>
    <mergeCell ref="PWZ165:PXH165"/>
    <mergeCell ref="PXI165:PXQ165"/>
    <mergeCell ref="PXR165:PXZ165"/>
    <mergeCell ref="PYA165:PYI165"/>
    <mergeCell ref="PYJ165:PYR165"/>
    <mergeCell ref="PVG165:PVO165"/>
    <mergeCell ref="PVP165:PVX165"/>
    <mergeCell ref="PVY165:PWG165"/>
    <mergeCell ref="PWH165:PWP165"/>
    <mergeCell ref="PWQ165:PWY165"/>
    <mergeCell ref="PTN165:PTV165"/>
    <mergeCell ref="PTW165:PUE165"/>
    <mergeCell ref="PUF165:PUN165"/>
    <mergeCell ref="PUO165:PUW165"/>
    <mergeCell ref="PUX165:PVF165"/>
    <mergeCell ref="PRU165:PSC165"/>
    <mergeCell ref="PSD165:PSL165"/>
    <mergeCell ref="PSM165:PSU165"/>
    <mergeCell ref="PSV165:PTD165"/>
    <mergeCell ref="PTE165:PTM165"/>
    <mergeCell ref="PQB165:PQJ165"/>
    <mergeCell ref="PQK165:PQS165"/>
    <mergeCell ref="PQT165:PRB165"/>
    <mergeCell ref="PRC165:PRK165"/>
    <mergeCell ref="PRL165:PRT165"/>
    <mergeCell ref="POI165:POQ165"/>
    <mergeCell ref="POR165:POZ165"/>
    <mergeCell ref="PPA165:PPI165"/>
    <mergeCell ref="PPJ165:PPR165"/>
    <mergeCell ref="PPS165:PQA165"/>
    <mergeCell ref="PMP165:PMX165"/>
    <mergeCell ref="PMY165:PNG165"/>
    <mergeCell ref="PNH165:PNP165"/>
    <mergeCell ref="PNQ165:PNY165"/>
    <mergeCell ref="PNZ165:POH165"/>
    <mergeCell ref="PKW165:PLE165"/>
    <mergeCell ref="PLF165:PLN165"/>
    <mergeCell ref="PLO165:PLW165"/>
    <mergeCell ref="PLX165:PMF165"/>
    <mergeCell ref="PMG165:PMO165"/>
    <mergeCell ref="PJD165:PJL165"/>
    <mergeCell ref="PJM165:PJU165"/>
    <mergeCell ref="PJV165:PKD165"/>
    <mergeCell ref="PKE165:PKM165"/>
    <mergeCell ref="PKN165:PKV165"/>
    <mergeCell ref="PHK165:PHS165"/>
    <mergeCell ref="PHT165:PIB165"/>
    <mergeCell ref="PIC165:PIK165"/>
    <mergeCell ref="PIL165:PIT165"/>
    <mergeCell ref="PIU165:PJC165"/>
    <mergeCell ref="PFR165:PFZ165"/>
    <mergeCell ref="PGA165:PGI165"/>
    <mergeCell ref="PGJ165:PGR165"/>
    <mergeCell ref="PGS165:PHA165"/>
    <mergeCell ref="PHB165:PHJ165"/>
    <mergeCell ref="PDY165:PEG165"/>
    <mergeCell ref="PEH165:PEP165"/>
    <mergeCell ref="PEQ165:PEY165"/>
    <mergeCell ref="PEZ165:PFH165"/>
    <mergeCell ref="PFI165:PFQ165"/>
    <mergeCell ref="PCF165:PCN165"/>
    <mergeCell ref="PCO165:PCW165"/>
    <mergeCell ref="PCX165:PDF165"/>
    <mergeCell ref="PDG165:PDO165"/>
    <mergeCell ref="PDP165:PDX165"/>
    <mergeCell ref="PAM165:PAU165"/>
    <mergeCell ref="PAV165:PBD165"/>
    <mergeCell ref="PBE165:PBM165"/>
    <mergeCell ref="PBN165:PBV165"/>
    <mergeCell ref="PBW165:PCE165"/>
    <mergeCell ref="OYT165:OZB165"/>
    <mergeCell ref="OZC165:OZK165"/>
    <mergeCell ref="OZL165:OZT165"/>
    <mergeCell ref="OZU165:PAC165"/>
    <mergeCell ref="PAD165:PAL165"/>
    <mergeCell ref="OXA165:OXI165"/>
    <mergeCell ref="OXJ165:OXR165"/>
    <mergeCell ref="OXS165:OYA165"/>
    <mergeCell ref="OYB165:OYJ165"/>
    <mergeCell ref="OYK165:OYS165"/>
    <mergeCell ref="OVH165:OVP165"/>
    <mergeCell ref="OVQ165:OVY165"/>
    <mergeCell ref="OVZ165:OWH165"/>
    <mergeCell ref="OWI165:OWQ165"/>
    <mergeCell ref="OWR165:OWZ165"/>
    <mergeCell ref="OTO165:OTW165"/>
    <mergeCell ref="OTX165:OUF165"/>
    <mergeCell ref="OUG165:OUO165"/>
    <mergeCell ref="OUP165:OUX165"/>
    <mergeCell ref="OUY165:OVG165"/>
    <mergeCell ref="ORV165:OSD165"/>
    <mergeCell ref="OSE165:OSM165"/>
    <mergeCell ref="OSN165:OSV165"/>
    <mergeCell ref="OSW165:OTE165"/>
    <mergeCell ref="OTF165:OTN165"/>
    <mergeCell ref="OQC165:OQK165"/>
    <mergeCell ref="OQL165:OQT165"/>
    <mergeCell ref="OQU165:ORC165"/>
    <mergeCell ref="ORD165:ORL165"/>
    <mergeCell ref="ORM165:ORU165"/>
    <mergeCell ref="OOJ165:OOR165"/>
    <mergeCell ref="OOS165:OPA165"/>
    <mergeCell ref="OPB165:OPJ165"/>
    <mergeCell ref="OPK165:OPS165"/>
    <mergeCell ref="OPT165:OQB165"/>
    <mergeCell ref="OMQ165:OMY165"/>
    <mergeCell ref="OMZ165:ONH165"/>
    <mergeCell ref="ONI165:ONQ165"/>
    <mergeCell ref="ONR165:ONZ165"/>
    <mergeCell ref="OOA165:OOI165"/>
    <mergeCell ref="OKX165:OLF165"/>
    <mergeCell ref="OLG165:OLO165"/>
    <mergeCell ref="OLP165:OLX165"/>
    <mergeCell ref="OLY165:OMG165"/>
    <mergeCell ref="OMH165:OMP165"/>
    <mergeCell ref="OJE165:OJM165"/>
    <mergeCell ref="OJN165:OJV165"/>
    <mergeCell ref="OJW165:OKE165"/>
    <mergeCell ref="OKF165:OKN165"/>
    <mergeCell ref="OKO165:OKW165"/>
    <mergeCell ref="OHL165:OHT165"/>
    <mergeCell ref="OHU165:OIC165"/>
    <mergeCell ref="OID165:OIL165"/>
    <mergeCell ref="OIM165:OIU165"/>
    <mergeCell ref="OIV165:OJD165"/>
    <mergeCell ref="OFS165:OGA165"/>
    <mergeCell ref="OGB165:OGJ165"/>
    <mergeCell ref="OGK165:OGS165"/>
    <mergeCell ref="OGT165:OHB165"/>
    <mergeCell ref="OHC165:OHK165"/>
    <mergeCell ref="ODZ165:OEH165"/>
    <mergeCell ref="OEI165:OEQ165"/>
    <mergeCell ref="OER165:OEZ165"/>
    <mergeCell ref="OFA165:OFI165"/>
    <mergeCell ref="OFJ165:OFR165"/>
    <mergeCell ref="OCG165:OCO165"/>
    <mergeCell ref="OCP165:OCX165"/>
    <mergeCell ref="OCY165:ODG165"/>
    <mergeCell ref="ODH165:ODP165"/>
    <mergeCell ref="ODQ165:ODY165"/>
    <mergeCell ref="OAN165:OAV165"/>
    <mergeCell ref="OAW165:OBE165"/>
    <mergeCell ref="OBF165:OBN165"/>
    <mergeCell ref="OBO165:OBW165"/>
    <mergeCell ref="OBX165:OCF165"/>
    <mergeCell ref="NYU165:NZC165"/>
    <mergeCell ref="NZD165:NZL165"/>
    <mergeCell ref="NZM165:NZU165"/>
    <mergeCell ref="NZV165:OAD165"/>
    <mergeCell ref="OAE165:OAM165"/>
    <mergeCell ref="NXB165:NXJ165"/>
    <mergeCell ref="NXK165:NXS165"/>
    <mergeCell ref="NXT165:NYB165"/>
    <mergeCell ref="NYC165:NYK165"/>
    <mergeCell ref="NYL165:NYT165"/>
    <mergeCell ref="NVI165:NVQ165"/>
    <mergeCell ref="NVR165:NVZ165"/>
    <mergeCell ref="NWA165:NWI165"/>
    <mergeCell ref="NWJ165:NWR165"/>
    <mergeCell ref="NWS165:NXA165"/>
    <mergeCell ref="NTP165:NTX165"/>
    <mergeCell ref="NTY165:NUG165"/>
    <mergeCell ref="NUH165:NUP165"/>
    <mergeCell ref="NUQ165:NUY165"/>
    <mergeCell ref="NUZ165:NVH165"/>
    <mergeCell ref="NRW165:NSE165"/>
    <mergeCell ref="NSF165:NSN165"/>
    <mergeCell ref="NSO165:NSW165"/>
    <mergeCell ref="NSX165:NTF165"/>
    <mergeCell ref="NTG165:NTO165"/>
    <mergeCell ref="NQD165:NQL165"/>
    <mergeCell ref="NQM165:NQU165"/>
    <mergeCell ref="NQV165:NRD165"/>
    <mergeCell ref="NRE165:NRM165"/>
    <mergeCell ref="NRN165:NRV165"/>
    <mergeCell ref="NOK165:NOS165"/>
    <mergeCell ref="NOT165:NPB165"/>
    <mergeCell ref="NPC165:NPK165"/>
    <mergeCell ref="NPL165:NPT165"/>
    <mergeCell ref="NPU165:NQC165"/>
    <mergeCell ref="NMR165:NMZ165"/>
    <mergeCell ref="NNA165:NNI165"/>
    <mergeCell ref="NNJ165:NNR165"/>
    <mergeCell ref="NNS165:NOA165"/>
    <mergeCell ref="NOB165:NOJ165"/>
    <mergeCell ref="NKY165:NLG165"/>
    <mergeCell ref="NLH165:NLP165"/>
    <mergeCell ref="NLQ165:NLY165"/>
    <mergeCell ref="NLZ165:NMH165"/>
    <mergeCell ref="NMI165:NMQ165"/>
    <mergeCell ref="NJF165:NJN165"/>
    <mergeCell ref="NJO165:NJW165"/>
    <mergeCell ref="NJX165:NKF165"/>
    <mergeCell ref="NKG165:NKO165"/>
    <mergeCell ref="NKP165:NKX165"/>
    <mergeCell ref="NHM165:NHU165"/>
    <mergeCell ref="NHV165:NID165"/>
    <mergeCell ref="NIE165:NIM165"/>
    <mergeCell ref="NIN165:NIV165"/>
    <mergeCell ref="NIW165:NJE165"/>
    <mergeCell ref="NFT165:NGB165"/>
    <mergeCell ref="NGC165:NGK165"/>
    <mergeCell ref="NGL165:NGT165"/>
    <mergeCell ref="NGU165:NHC165"/>
    <mergeCell ref="NHD165:NHL165"/>
    <mergeCell ref="NEA165:NEI165"/>
    <mergeCell ref="NEJ165:NER165"/>
    <mergeCell ref="NES165:NFA165"/>
    <mergeCell ref="NFB165:NFJ165"/>
    <mergeCell ref="NFK165:NFS165"/>
    <mergeCell ref="NCH165:NCP165"/>
    <mergeCell ref="NCQ165:NCY165"/>
    <mergeCell ref="NCZ165:NDH165"/>
    <mergeCell ref="NDI165:NDQ165"/>
    <mergeCell ref="NDR165:NDZ165"/>
    <mergeCell ref="NAO165:NAW165"/>
    <mergeCell ref="NAX165:NBF165"/>
    <mergeCell ref="NBG165:NBO165"/>
    <mergeCell ref="NBP165:NBX165"/>
    <mergeCell ref="NBY165:NCG165"/>
    <mergeCell ref="MYV165:MZD165"/>
    <mergeCell ref="MZE165:MZM165"/>
    <mergeCell ref="MZN165:MZV165"/>
    <mergeCell ref="MZW165:NAE165"/>
    <mergeCell ref="NAF165:NAN165"/>
    <mergeCell ref="MXC165:MXK165"/>
    <mergeCell ref="MXL165:MXT165"/>
    <mergeCell ref="MXU165:MYC165"/>
    <mergeCell ref="MYD165:MYL165"/>
    <mergeCell ref="MYM165:MYU165"/>
    <mergeCell ref="MVJ165:MVR165"/>
    <mergeCell ref="MVS165:MWA165"/>
    <mergeCell ref="MWB165:MWJ165"/>
    <mergeCell ref="MWK165:MWS165"/>
    <mergeCell ref="MWT165:MXB165"/>
    <mergeCell ref="MTQ165:MTY165"/>
    <mergeCell ref="MTZ165:MUH165"/>
    <mergeCell ref="MUI165:MUQ165"/>
    <mergeCell ref="MUR165:MUZ165"/>
    <mergeCell ref="MVA165:MVI165"/>
    <mergeCell ref="MRX165:MSF165"/>
    <mergeCell ref="MSG165:MSO165"/>
    <mergeCell ref="MSP165:MSX165"/>
    <mergeCell ref="MSY165:MTG165"/>
    <mergeCell ref="MTH165:MTP165"/>
    <mergeCell ref="MQE165:MQM165"/>
    <mergeCell ref="MQN165:MQV165"/>
    <mergeCell ref="MQW165:MRE165"/>
    <mergeCell ref="MRF165:MRN165"/>
    <mergeCell ref="MRO165:MRW165"/>
    <mergeCell ref="MOL165:MOT165"/>
    <mergeCell ref="MOU165:MPC165"/>
    <mergeCell ref="MPD165:MPL165"/>
    <mergeCell ref="MPM165:MPU165"/>
    <mergeCell ref="MPV165:MQD165"/>
    <mergeCell ref="MMS165:MNA165"/>
    <mergeCell ref="MNB165:MNJ165"/>
    <mergeCell ref="MNK165:MNS165"/>
    <mergeCell ref="MNT165:MOB165"/>
    <mergeCell ref="MOC165:MOK165"/>
    <mergeCell ref="MKZ165:MLH165"/>
    <mergeCell ref="MLI165:MLQ165"/>
    <mergeCell ref="MLR165:MLZ165"/>
    <mergeCell ref="MMA165:MMI165"/>
    <mergeCell ref="MMJ165:MMR165"/>
    <mergeCell ref="MJG165:MJO165"/>
    <mergeCell ref="MJP165:MJX165"/>
    <mergeCell ref="MJY165:MKG165"/>
    <mergeCell ref="MKH165:MKP165"/>
    <mergeCell ref="MKQ165:MKY165"/>
    <mergeCell ref="MHN165:MHV165"/>
    <mergeCell ref="MHW165:MIE165"/>
    <mergeCell ref="MIF165:MIN165"/>
    <mergeCell ref="MIO165:MIW165"/>
    <mergeCell ref="MIX165:MJF165"/>
    <mergeCell ref="MFU165:MGC165"/>
    <mergeCell ref="MGD165:MGL165"/>
    <mergeCell ref="MGM165:MGU165"/>
    <mergeCell ref="MGV165:MHD165"/>
    <mergeCell ref="MHE165:MHM165"/>
    <mergeCell ref="MEB165:MEJ165"/>
    <mergeCell ref="MEK165:MES165"/>
    <mergeCell ref="MET165:MFB165"/>
    <mergeCell ref="MFC165:MFK165"/>
    <mergeCell ref="MFL165:MFT165"/>
    <mergeCell ref="MCI165:MCQ165"/>
    <mergeCell ref="MCR165:MCZ165"/>
    <mergeCell ref="MDA165:MDI165"/>
    <mergeCell ref="MDJ165:MDR165"/>
    <mergeCell ref="MDS165:MEA165"/>
    <mergeCell ref="MAP165:MAX165"/>
    <mergeCell ref="MAY165:MBG165"/>
    <mergeCell ref="MBH165:MBP165"/>
    <mergeCell ref="MBQ165:MBY165"/>
    <mergeCell ref="MBZ165:MCH165"/>
    <mergeCell ref="LYW165:LZE165"/>
    <mergeCell ref="LZF165:LZN165"/>
    <mergeCell ref="LZO165:LZW165"/>
    <mergeCell ref="LZX165:MAF165"/>
    <mergeCell ref="MAG165:MAO165"/>
    <mergeCell ref="LXD165:LXL165"/>
    <mergeCell ref="LXM165:LXU165"/>
    <mergeCell ref="LXV165:LYD165"/>
    <mergeCell ref="LYE165:LYM165"/>
    <mergeCell ref="LYN165:LYV165"/>
    <mergeCell ref="LVK165:LVS165"/>
    <mergeCell ref="LVT165:LWB165"/>
    <mergeCell ref="LWC165:LWK165"/>
    <mergeCell ref="LWL165:LWT165"/>
    <mergeCell ref="LWU165:LXC165"/>
    <mergeCell ref="LTR165:LTZ165"/>
    <mergeCell ref="LUA165:LUI165"/>
    <mergeCell ref="LUJ165:LUR165"/>
    <mergeCell ref="LUS165:LVA165"/>
    <mergeCell ref="LVB165:LVJ165"/>
    <mergeCell ref="LRY165:LSG165"/>
    <mergeCell ref="LSH165:LSP165"/>
    <mergeCell ref="LSQ165:LSY165"/>
    <mergeCell ref="LSZ165:LTH165"/>
    <mergeCell ref="LTI165:LTQ165"/>
    <mergeCell ref="LQF165:LQN165"/>
    <mergeCell ref="LQO165:LQW165"/>
    <mergeCell ref="LQX165:LRF165"/>
    <mergeCell ref="LRG165:LRO165"/>
    <mergeCell ref="LRP165:LRX165"/>
    <mergeCell ref="LOM165:LOU165"/>
    <mergeCell ref="LOV165:LPD165"/>
    <mergeCell ref="LPE165:LPM165"/>
    <mergeCell ref="LPN165:LPV165"/>
    <mergeCell ref="LPW165:LQE165"/>
    <mergeCell ref="LMT165:LNB165"/>
    <mergeCell ref="LNC165:LNK165"/>
    <mergeCell ref="LNL165:LNT165"/>
    <mergeCell ref="LNU165:LOC165"/>
    <mergeCell ref="LOD165:LOL165"/>
    <mergeCell ref="LLA165:LLI165"/>
    <mergeCell ref="LLJ165:LLR165"/>
    <mergeCell ref="LLS165:LMA165"/>
    <mergeCell ref="LMB165:LMJ165"/>
    <mergeCell ref="LMK165:LMS165"/>
    <mergeCell ref="LJH165:LJP165"/>
    <mergeCell ref="LJQ165:LJY165"/>
    <mergeCell ref="LJZ165:LKH165"/>
    <mergeCell ref="LKI165:LKQ165"/>
    <mergeCell ref="LKR165:LKZ165"/>
    <mergeCell ref="LHO165:LHW165"/>
    <mergeCell ref="LHX165:LIF165"/>
    <mergeCell ref="LIG165:LIO165"/>
    <mergeCell ref="LIP165:LIX165"/>
    <mergeCell ref="LIY165:LJG165"/>
    <mergeCell ref="LFV165:LGD165"/>
    <mergeCell ref="LGE165:LGM165"/>
    <mergeCell ref="LGN165:LGV165"/>
    <mergeCell ref="LGW165:LHE165"/>
    <mergeCell ref="LHF165:LHN165"/>
    <mergeCell ref="LEC165:LEK165"/>
    <mergeCell ref="LEL165:LET165"/>
    <mergeCell ref="LEU165:LFC165"/>
    <mergeCell ref="LFD165:LFL165"/>
    <mergeCell ref="LFM165:LFU165"/>
    <mergeCell ref="LCJ165:LCR165"/>
    <mergeCell ref="LCS165:LDA165"/>
    <mergeCell ref="LDB165:LDJ165"/>
    <mergeCell ref="LDK165:LDS165"/>
    <mergeCell ref="LDT165:LEB165"/>
    <mergeCell ref="LAQ165:LAY165"/>
    <mergeCell ref="LAZ165:LBH165"/>
    <mergeCell ref="LBI165:LBQ165"/>
    <mergeCell ref="LBR165:LBZ165"/>
    <mergeCell ref="LCA165:LCI165"/>
    <mergeCell ref="KYX165:KZF165"/>
    <mergeCell ref="KZG165:KZO165"/>
    <mergeCell ref="KZP165:KZX165"/>
    <mergeCell ref="KZY165:LAG165"/>
    <mergeCell ref="LAH165:LAP165"/>
    <mergeCell ref="KXE165:KXM165"/>
    <mergeCell ref="KXN165:KXV165"/>
    <mergeCell ref="KXW165:KYE165"/>
    <mergeCell ref="KYF165:KYN165"/>
    <mergeCell ref="KYO165:KYW165"/>
    <mergeCell ref="KVL165:KVT165"/>
    <mergeCell ref="KVU165:KWC165"/>
    <mergeCell ref="KWD165:KWL165"/>
    <mergeCell ref="KWM165:KWU165"/>
    <mergeCell ref="KWV165:KXD165"/>
    <mergeCell ref="KTS165:KUA165"/>
    <mergeCell ref="KUB165:KUJ165"/>
    <mergeCell ref="KUK165:KUS165"/>
    <mergeCell ref="KUT165:KVB165"/>
    <mergeCell ref="KVC165:KVK165"/>
    <mergeCell ref="KRZ165:KSH165"/>
    <mergeCell ref="KSI165:KSQ165"/>
    <mergeCell ref="KSR165:KSZ165"/>
    <mergeCell ref="KTA165:KTI165"/>
    <mergeCell ref="KTJ165:KTR165"/>
    <mergeCell ref="KQG165:KQO165"/>
    <mergeCell ref="KQP165:KQX165"/>
    <mergeCell ref="KQY165:KRG165"/>
    <mergeCell ref="KRH165:KRP165"/>
    <mergeCell ref="KRQ165:KRY165"/>
    <mergeCell ref="KON165:KOV165"/>
    <mergeCell ref="KOW165:KPE165"/>
    <mergeCell ref="KPF165:KPN165"/>
    <mergeCell ref="KPO165:KPW165"/>
    <mergeCell ref="KPX165:KQF165"/>
    <mergeCell ref="KMU165:KNC165"/>
    <mergeCell ref="KND165:KNL165"/>
    <mergeCell ref="KNM165:KNU165"/>
    <mergeCell ref="KNV165:KOD165"/>
    <mergeCell ref="KOE165:KOM165"/>
    <mergeCell ref="KLB165:KLJ165"/>
    <mergeCell ref="KLK165:KLS165"/>
    <mergeCell ref="KLT165:KMB165"/>
    <mergeCell ref="KMC165:KMK165"/>
    <mergeCell ref="KML165:KMT165"/>
    <mergeCell ref="KJI165:KJQ165"/>
    <mergeCell ref="KJR165:KJZ165"/>
    <mergeCell ref="KKA165:KKI165"/>
    <mergeCell ref="KKJ165:KKR165"/>
    <mergeCell ref="KKS165:KLA165"/>
    <mergeCell ref="KHP165:KHX165"/>
    <mergeCell ref="KHY165:KIG165"/>
    <mergeCell ref="KIH165:KIP165"/>
    <mergeCell ref="KIQ165:KIY165"/>
    <mergeCell ref="KIZ165:KJH165"/>
    <mergeCell ref="KFW165:KGE165"/>
    <mergeCell ref="KGF165:KGN165"/>
    <mergeCell ref="KGO165:KGW165"/>
    <mergeCell ref="KGX165:KHF165"/>
    <mergeCell ref="KHG165:KHO165"/>
    <mergeCell ref="KED165:KEL165"/>
    <mergeCell ref="KEM165:KEU165"/>
    <mergeCell ref="KEV165:KFD165"/>
    <mergeCell ref="KFE165:KFM165"/>
    <mergeCell ref="KFN165:KFV165"/>
    <mergeCell ref="KCK165:KCS165"/>
    <mergeCell ref="KCT165:KDB165"/>
    <mergeCell ref="KDC165:KDK165"/>
    <mergeCell ref="KDL165:KDT165"/>
    <mergeCell ref="KDU165:KEC165"/>
    <mergeCell ref="KAR165:KAZ165"/>
    <mergeCell ref="KBA165:KBI165"/>
    <mergeCell ref="KBJ165:KBR165"/>
    <mergeCell ref="KBS165:KCA165"/>
    <mergeCell ref="KCB165:KCJ165"/>
    <mergeCell ref="JYY165:JZG165"/>
    <mergeCell ref="JZH165:JZP165"/>
    <mergeCell ref="JZQ165:JZY165"/>
    <mergeCell ref="JZZ165:KAH165"/>
    <mergeCell ref="KAI165:KAQ165"/>
    <mergeCell ref="JXF165:JXN165"/>
    <mergeCell ref="JXO165:JXW165"/>
    <mergeCell ref="JXX165:JYF165"/>
    <mergeCell ref="JYG165:JYO165"/>
    <mergeCell ref="JYP165:JYX165"/>
    <mergeCell ref="JVM165:JVU165"/>
    <mergeCell ref="JVV165:JWD165"/>
    <mergeCell ref="JWE165:JWM165"/>
    <mergeCell ref="JWN165:JWV165"/>
    <mergeCell ref="JWW165:JXE165"/>
    <mergeCell ref="JTT165:JUB165"/>
    <mergeCell ref="JUC165:JUK165"/>
    <mergeCell ref="JUL165:JUT165"/>
    <mergeCell ref="JUU165:JVC165"/>
    <mergeCell ref="JVD165:JVL165"/>
    <mergeCell ref="JSA165:JSI165"/>
    <mergeCell ref="JSJ165:JSR165"/>
    <mergeCell ref="JSS165:JTA165"/>
    <mergeCell ref="JTB165:JTJ165"/>
    <mergeCell ref="JTK165:JTS165"/>
    <mergeCell ref="JQH165:JQP165"/>
    <mergeCell ref="JQQ165:JQY165"/>
    <mergeCell ref="JQZ165:JRH165"/>
    <mergeCell ref="JRI165:JRQ165"/>
    <mergeCell ref="JRR165:JRZ165"/>
    <mergeCell ref="JOO165:JOW165"/>
    <mergeCell ref="JOX165:JPF165"/>
    <mergeCell ref="JPG165:JPO165"/>
    <mergeCell ref="JPP165:JPX165"/>
    <mergeCell ref="JPY165:JQG165"/>
    <mergeCell ref="JMV165:JND165"/>
    <mergeCell ref="JNE165:JNM165"/>
    <mergeCell ref="JNN165:JNV165"/>
    <mergeCell ref="JNW165:JOE165"/>
    <mergeCell ref="JOF165:JON165"/>
    <mergeCell ref="JLC165:JLK165"/>
    <mergeCell ref="JLL165:JLT165"/>
    <mergeCell ref="JLU165:JMC165"/>
    <mergeCell ref="JMD165:JML165"/>
    <mergeCell ref="JMM165:JMU165"/>
    <mergeCell ref="JJJ165:JJR165"/>
    <mergeCell ref="JJS165:JKA165"/>
    <mergeCell ref="JKB165:JKJ165"/>
    <mergeCell ref="JKK165:JKS165"/>
    <mergeCell ref="JKT165:JLB165"/>
    <mergeCell ref="JHQ165:JHY165"/>
    <mergeCell ref="JHZ165:JIH165"/>
    <mergeCell ref="JII165:JIQ165"/>
    <mergeCell ref="JIR165:JIZ165"/>
    <mergeCell ref="JJA165:JJI165"/>
    <mergeCell ref="JFX165:JGF165"/>
    <mergeCell ref="JGG165:JGO165"/>
    <mergeCell ref="JGP165:JGX165"/>
    <mergeCell ref="JGY165:JHG165"/>
    <mergeCell ref="JHH165:JHP165"/>
    <mergeCell ref="JEE165:JEM165"/>
    <mergeCell ref="JEN165:JEV165"/>
    <mergeCell ref="JEW165:JFE165"/>
    <mergeCell ref="JFF165:JFN165"/>
    <mergeCell ref="JFO165:JFW165"/>
    <mergeCell ref="JCL165:JCT165"/>
    <mergeCell ref="JCU165:JDC165"/>
    <mergeCell ref="JDD165:JDL165"/>
    <mergeCell ref="JDM165:JDU165"/>
    <mergeCell ref="JDV165:JED165"/>
    <mergeCell ref="JAS165:JBA165"/>
    <mergeCell ref="JBB165:JBJ165"/>
    <mergeCell ref="JBK165:JBS165"/>
    <mergeCell ref="JBT165:JCB165"/>
    <mergeCell ref="JCC165:JCK165"/>
    <mergeCell ref="IYZ165:IZH165"/>
    <mergeCell ref="IZI165:IZQ165"/>
    <mergeCell ref="IZR165:IZZ165"/>
    <mergeCell ref="JAA165:JAI165"/>
    <mergeCell ref="JAJ165:JAR165"/>
    <mergeCell ref="IXG165:IXO165"/>
    <mergeCell ref="IXP165:IXX165"/>
    <mergeCell ref="IXY165:IYG165"/>
    <mergeCell ref="IYH165:IYP165"/>
    <mergeCell ref="IYQ165:IYY165"/>
    <mergeCell ref="IVN165:IVV165"/>
    <mergeCell ref="IVW165:IWE165"/>
    <mergeCell ref="IWF165:IWN165"/>
    <mergeCell ref="IWO165:IWW165"/>
    <mergeCell ref="IWX165:IXF165"/>
    <mergeCell ref="ITU165:IUC165"/>
    <mergeCell ref="IUD165:IUL165"/>
    <mergeCell ref="IUM165:IUU165"/>
    <mergeCell ref="IUV165:IVD165"/>
    <mergeCell ref="IVE165:IVM165"/>
    <mergeCell ref="ISB165:ISJ165"/>
    <mergeCell ref="ISK165:ISS165"/>
    <mergeCell ref="IST165:ITB165"/>
    <mergeCell ref="ITC165:ITK165"/>
    <mergeCell ref="ITL165:ITT165"/>
    <mergeCell ref="IQI165:IQQ165"/>
    <mergeCell ref="IQR165:IQZ165"/>
    <mergeCell ref="IRA165:IRI165"/>
    <mergeCell ref="IRJ165:IRR165"/>
    <mergeCell ref="IRS165:ISA165"/>
    <mergeCell ref="IOP165:IOX165"/>
    <mergeCell ref="IOY165:IPG165"/>
    <mergeCell ref="IPH165:IPP165"/>
    <mergeCell ref="IPQ165:IPY165"/>
    <mergeCell ref="IPZ165:IQH165"/>
    <mergeCell ref="IMW165:INE165"/>
    <mergeCell ref="INF165:INN165"/>
    <mergeCell ref="INO165:INW165"/>
    <mergeCell ref="INX165:IOF165"/>
    <mergeCell ref="IOG165:IOO165"/>
    <mergeCell ref="ILD165:ILL165"/>
    <mergeCell ref="ILM165:ILU165"/>
    <mergeCell ref="ILV165:IMD165"/>
    <mergeCell ref="IME165:IMM165"/>
    <mergeCell ref="IMN165:IMV165"/>
    <mergeCell ref="IJK165:IJS165"/>
    <mergeCell ref="IJT165:IKB165"/>
    <mergeCell ref="IKC165:IKK165"/>
    <mergeCell ref="IKL165:IKT165"/>
    <mergeCell ref="IKU165:ILC165"/>
    <mergeCell ref="IHR165:IHZ165"/>
    <mergeCell ref="IIA165:III165"/>
    <mergeCell ref="IIJ165:IIR165"/>
    <mergeCell ref="IIS165:IJA165"/>
    <mergeCell ref="IJB165:IJJ165"/>
    <mergeCell ref="IFY165:IGG165"/>
    <mergeCell ref="IGH165:IGP165"/>
    <mergeCell ref="IGQ165:IGY165"/>
    <mergeCell ref="IGZ165:IHH165"/>
    <mergeCell ref="IHI165:IHQ165"/>
    <mergeCell ref="IEF165:IEN165"/>
    <mergeCell ref="IEO165:IEW165"/>
    <mergeCell ref="IEX165:IFF165"/>
    <mergeCell ref="IFG165:IFO165"/>
    <mergeCell ref="IFP165:IFX165"/>
    <mergeCell ref="ICM165:ICU165"/>
    <mergeCell ref="ICV165:IDD165"/>
    <mergeCell ref="IDE165:IDM165"/>
    <mergeCell ref="IDN165:IDV165"/>
    <mergeCell ref="IDW165:IEE165"/>
    <mergeCell ref="IAT165:IBB165"/>
    <mergeCell ref="IBC165:IBK165"/>
    <mergeCell ref="IBL165:IBT165"/>
    <mergeCell ref="IBU165:ICC165"/>
    <mergeCell ref="ICD165:ICL165"/>
    <mergeCell ref="HZA165:HZI165"/>
    <mergeCell ref="HZJ165:HZR165"/>
    <mergeCell ref="HZS165:IAA165"/>
    <mergeCell ref="IAB165:IAJ165"/>
    <mergeCell ref="IAK165:IAS165"/>
    <mergeCell ref="HXH165:HXP165"/>
    <mergeCell ref="HXQ165:HXY165"/>
    <mergeCell ref="HXZ165:HYH165"/>
    <mergeCell ref="HYI165:HYQ165"/>
    <mergeCell ref="HYR165:HYZ165"/>
    <mergeCell ref="HVO165:HVW165"/>
    <mergeCell ref="HVX165:HWF165"/>
    <mergeCell ref="HWG165:HWO165"/>
    <mergeCell ref="HWP165:HWX165"/>
    <mergeCell ref="HWY165:HXG165"/>
    <mergeCell ref="HTV165:HUD165"/>
    <mergeCell ref="HUE165:HUM165"/>
    <mergeCell ref="HUN165:HUV165"/>
    <mergeCell ref="HUW165:HVE165"/>
    <mergeCell ref="HVF165:HVN165"/>
    <mergeCell ref="HSC165:HSK165"/>
    <mergeCell ref="HSL165:HST165"/>
    <mergeCell ref="HSU165:HTC165"/>
    <mergeCell ref="HTD165:HTL165"/>
    <mergeCell ref="HTM165:HTU165"/>
    <mergeCell ref="HQJ165:HQR165"/>
    <mergeCell ref="HQS165:HRA165"/>
    <mergeCell ref="HRB165:HRJ165"/>
    <mergeCell ref="HRK165:HRS165"/>
    <mergeCell ref="HRT165:HSB165"/>
    <mergeCell ref="HOQ165:HOY165"/>
    <mergeCell ref="HOZ165:HPH165"/>
    <mergeCell ref="HPI165:HPQ165"/>
    <mergeCell ref="HPR165:HPZ165"/>
    <mergeCell ref="HQA165:HQI165"/>
    <mergeCell ref="HMX165:HNF165"/>
    <mergeCell ref="HNG165:HNO165"/>
    <mergeCell ref="HNP165:HNX165"/>
    <mergeCell ref="HNY165:HOG165"/>
    <mergeCell ref="HOH165:HOP165"/>
    <mergeCell ref="HLE165:HLM165"/>
    <mergeCell ref="HLN165:HLV165"/>
    <mergeCell ref="HLW165:HME165"/>
    <mergeCell ref="HMF165:HMN165"/>
    <mergeCell ref="HMO165:HMW165"/>
    <mergeCell ref="HJL165:HJT165"/>
    <mergeCell ref="HJU165:HKC165"/>
    <mergeCell ref="HKD165:HKL165"/>
    <mergeCell ref="HKM165:HKU165"/>
    <mergeCell ref="HKV165:HLD165"/>
    <mergeCell ref="HHS165:HIA165"/>
    <mergeCell ref="HIB165:HIJ165"/>
    <mergeCell ref="HIK165:HIS165"/>
    <mergeCell ref="HIT165:HJB165"/>
    <mergeCell ref="HJC165:HJK165"/>
    <mergeCell ref="HFZ165:HGH165"/>
    <mergeCell ref="HGI165:HGQ165"/>
    <mergeCell ref="HGR165:HGZ165"/>
    <mergeCell ref="HHA165:HHI165"/>
    <mergeCell ref="HHJ165:HHR165"/>
    <mergeCell ref="HEG165:HEO165"/>
    <mergeCell ref="HEP165:HEX165"/>
    <mergeCell ref="HEY165:HFG165"/>
    <mergeCell ref="HFH165:HFP165"/>
    <mergeCell ref="HFQ165:HFY165"/>
    <mergeCell ref="HCN165:HCV165"/>
    <mergeCell ref="HCW165:HDE165"/>
    <mergeCell ref="HDF165:HDN165"/>
    <mergeCell ref="HDO165:HDW165"/>
    <mergeCell ref="HDX165:HEF165"/>
    <mergeCell ref="HAU165:HBC165"/>
    <mergeCell ref="HBD165:HBL165"/>
    <mergeCell ref="HBM165:HBU165"/>
    <mergeCell ref="HBV165:HCD165"/>
    <mergeCell ref="HCE165:HCM165"/>
    <mergeCell ref="GZB165:GZJ165"/>
    <mergeCell ref="GZK165:GZS165"/>
    <mergeCell ref="GZT165:HAB165"/>
    <mergeCell ref="HAC165:HAK165"/>
    <mergeCell ref="HAL165:HAT165"/>
    <mergeCell ref="GXI165:GXQ165"/>
    <mergeCell ref="GXR165:GXZ165"/>
    <mergeCell ref="GYA165:GYI165"/>
    <mergeCell ref="GYJ165:GYR165"/>
    <mergeCell ref="GYS165:GZA165"/>
    <mergeCell ref="GVP165:GVX165"/>
    <mergeCell ref="GVY165:GWG165"/>
    <mergeCell ref="GWH165:GWP165"/>
    <mergeCell ref="GWQ165:GWY165"/>
    <mergeCell ref="GWZ165:GXH165"/>
    <mergeCell ref="GTW165:GUE165"/>
    <mergeCell ref="GUF165:GUN165"/>
    <mergeCell ref="GUO165:GUW165"/>
    <mergeCell ref="GUX165:GVF165"/>
    <mergeCell ref="GVG165:GVO165"/>
    <mergeCell ref="GSD165:GSL165"/>
    <mergeCell ref="GSM165:GSU165"/>
    <mergeCell ref="GSV165:GTD165"/>
    <mergeCell ref="GTE165:GTM165"/>
    <mergeCell ref="GTN165:GTV165"/>
    <mergeCell ref="GQK165:GQS165"/>
    <mergeCell ref="GQT165:GRB165"/>
    <mergeCell ref="GRC165:GRK165"/>
    <mergeCell ref="GRL165:GRT165"/>
    <mergeCell ref="GRU165:GSC165"/>
    <mergeCell ref="GOR165:GOZ165"/>
    <mergeCell ref="GPA165:GPI165"/>
    <mergeCell ref="GPJ165:GPR165"/>
    <mergeCell ref="GPS165:GQA165"/>
    <mergeCell ref="GQB165:GQJ165"/>
    <mergeCell ref="GMY165:GNG165"/>
    <mergeCell ref="GNH165:GNP165"/>
    <mergeCell ref="GNQ165:GNY165"/>
    <mergeCell ref="GNZ165:GOH165"/>
    <mergeCell ref="GOI165:GOQ165"/>
    <mergeCell ref="GLF165:GLN165"/>
    <mergeCell ref="GLO165:GLW165"/>
    <mergeCell ref="GLX165:GMF165"/>
    <mergeCell ref="GMG165:GMO165"/>
    <mergeCell ref="GMP165:GMX165"/>
    <mergeCell ref="GJM165:GJU165"/>
    <mergeCell ref="GJV165:GKD165"/>
    <mergeCell ref="GKE165:GKM165"/>
    <mergeCell ref="GKN165:GKV165"/>
    <mergeCell ref="GKW165:GLE165"/>
    <mergeCell ref="GHT165:GIB165"/>
    <mergeCell ref="GIC165:GIK165"/>
    <mergeCell ref="GIL165:GIT165"/>
    <mergeCell ref="GIU165:GJC165"/>
    <mergeCell ref="GJD165:GJL165"/>
    <mergeCell ref="GGA165:GGI165"/>
    <mergeCell ref="GGJ165:GGR165"/>
    <mergeCell ref="GGS165:GHA165"/>
    <mergeCell ref="GHB165:GHJ165"/>
    <mergeCell ref="GHK165:GHS165"/>
    <mergeCell ref="GEH165:GEP165"/>
    <mergeCell ref="GEQ165:GEY165"/>
    <mergeCell ref="GEZ165:GFH165"/>
    <mergeCell ref="GFI165:GFQ165"/>
    <mergeCell ref="GFR165:GFZ165"/>
    <mergeCell ref="GCO165:GCW165"/>
    <mergeCell ref="GCX165:GDF165"/>
    <mergeCell ref="GDG165:GDO165"/>
    <mergeCell ref="GDP165:GDX165"/>
    <mergeCell ref="GDY165:GEG165"/>
    <mergeCell ref="GAV165:GBD165"/>
    <mergeCell ref="GBE165:GBM165"/>
    <mergeCell ref="GBN165:GBV165"/>
    <mergeCell ref="GBW165:GCE165"/>
    <mergeCell ref="GCF165:GCN165"/>
    <mergeCell ref="FZC165:FZK165"/>
    <mergeCell ref="FZL165:FZT165"/>
    <mergeCell ref="FZU165:GAC165"/>
    <mergeCell ref="GAD165:GAL165"/>
    <mergeCell ref="GAM165:GAU165"/>
    <mergeCell ref="FXJ165:FXR165"/>
    <mergeCell ref="FXS165:FYA165"/>
    <mergeCell ref="FYB165:FYJ165"/>
    <mergeCell ref="FYK165:FYS165"/>
    <mergeCell ref="FYT165:FZB165"/>
    <mergeCell ref="FVQ165:FVY165"/>
    <mergeCell ref="FVZ165:FWH165"/>
    <mergeCell ref="FWI165:FWQ165"/>
    <mergeCell ref="FWR165:FWZ165"/>
    <mergeCell ref="FXA165:FXI165"/>
    <mergeCell ref="FTX165:FUF165"/>
    <mergeCell ref="FUG165:FUO165"/>
    <mergeCell ref="FUP165:FUX165"/>
    <mergeCell ref="FUY165:FVG165"/>
    <mergeCell ref="FVH165:FVP165"/>
    <mergeCell ref="FSE165:FSM165"/>
    <mergeCell ref="FSN165:FSV165"/>
    <mergeCell ref="FSW165:FTE165"/>
    <mergeCell ref="FTF165:FTN165"/>
    <mergeCell ref="FTO165:FTW165"/>
    <mergeCell ref="FQL165:FQT165"/>
    <mergeCell ref="FQU165:FRC165"/>
    <mergeCell ref="FRD165:FRL165"/>
    <mergeCell ref="FRM165:FRU165"/>
    <mergeCell ref="FRV165:FSD165"/>
    <mergeCell ref="FOS165:FPA165"/>
    <mergeCell ref="FPB165:FPJ165"/>
    <mergeCell ref="FPK165:FPS165"/>
    <mergeCell ref="FPT165:FQB165"/>
    <mergeCell ref="FQC165:FQK165"/>
    <mergeCell ref="FMZ165:FNH165"/>
    <mergeCell ref="FNI165:FNQ165"/>
    <mergeCell ref="FNR165:FNZ165"/>
    <mergeCell ref="FOA165:FOI165"/>
    <mergeCell ref="FOJ165:FOR165"/>
    <mergeCell ref="FLG165:FLO165"/>
    <mergeCell ref="FLP165:FLX165"/>
    <mergeCell ref="FLY165:FMG165"/>
    <mergeCell ref="FMH165:FMP165"/>
    <mergeCell ref="FMQ165:FMY165"/>
    <mergeCell ref="FJN165:FJV165"/>
    <mergeCell ref="FJW165:FKE165"/>
    <mergeCell ref="FKF165:FKN165"/>
    <mergeCell ref="FKO165:FKW165"/>
    <mergeCell ref="FKX165:FLF165"/>
    <mergeCell ref="FHU165:FIC165"/>
    <mergeCell ref="FID165:FIL165"/>
    <mergeCell ref="FIM165:FIU165"/>
    <mergeCell ref="FIV165:FJD165"/>
    <mergeCell ref="FJE165:FJM165"/>
    <mergeCell ref="FGB165:FGJ165"/>
    <mergeCell ref="FGK165:FGS165"/>
    <mergeCell ref="FGT165:FHB165"/>
    <mergeCell ref="FHC165:FHK165"/>
    <mergeCell ref="FHL165:FHT165"/>
    <mergeCell ref="FEI165:FEQ165"/>
    <mergeCell ref="FER165:FEZ165"/>
    <mergeCell ref="FFA165:FFI165"/>
    <mergeCell ref="FFJ165:FFR165"/>
    <mergeCell ref="FFS165:FGA165"/>
    <mergeCell ref="FCP165:FCX165"/>
    <mergeCell ref="FCY165:FDG165"/>
    <mergeCell ref="FDH165:FDP165"/>
    <mergeCell ref="FDQ165:FDY165"/>
    <mergeCell ref="FDZ165:FEH165"/>
    <mergeCell ref="FAW165:FBE165"/>
    <mergeCell ref="FBF165:FBN165"/>
    <mergeCell ref="FBO165:FBW165"/>
    <mergeCell ref="FBX165:FCF165"/>
    <mergeCell ref="FCG165:FCO165"/>
    <mergeCell ref="EZD165:EZL165"/>
    <mergeCell ref="EZM165:EZU165"/>
    <mergeCell ref="EZV165:FAD165"/>
    <mergeCell ref="FAE165:FAM165"/>
    <mergeCell ref="FAN165:FAV165"/>
    <mergeCell ref="EXK165:EXS165"/>
    <mergeCell ref="EXT165:EYB165"/>
    <mergeCell ref="EYC165:EYK165"/>
    <mergeCell ref="EYL165:EYT165"/>
    <mergeCell ref="EYU165:EZC165"/>
    <mergeCell ref="EVR165:EVZ165"/>
    <mergeCell ref="EWA165:EWI165"/>
    <mergeCell ref="EWJ165:EWR165"/>
    <mergeCell ref="EWS165:EXA165"/>
    <mergeCell ref="EXB165:EXJ165"/>
    <mergeCell ref="ETY165:EUG165"/>
    <mergeCell ref="EUH165:EUP165"/>
    <mergeCell ref="EUQ165:EUY165"/>
    <mergeCell ref="EUZ165:EVH165"/>
    <mergeCell ref="EVI165:EVQ165"/>
    <mergeCell ref="ESF165:ESN165"/>
    <mergeCell ref="ESO165:ESW165"/>
    <mergeCell ref="ESX165:ETF165"/>
    <mergeCell ref="ETG165:ETO165"/>
    <mergeCell ref="ETP165:ETX165"/>
    <mergeCell ref="EQM165:EQU165"/>
    <mergeCell ref="EQV165:ERD165"/>
    <mergeCell ref="ERE165:ERM165"/>
    <mergeCell ref="ERN165:ERV165"/>
    <mergeCell ref="ERW165:ESE165"/>
    <mergeCell ref="EOT165:EPB165"/>
    <mergeCell ref="EPC165:EPK165"/>
    <mergeCell ref="EPL165:EPT165"/>
    <mergeCell ref="EPU165:EQC165"/>
    <mergeCell ref="EQD165:EQL165"/>
    <mergeCell ref="ENA165:ENI165"/>
    <mergeCell ref="ENJ165:ENR165"/>
    <mergeCell ref="ENS165:EOA165"/>
    <mergeCell ref="EOB165:EOJ165"/>
    <mergeCell ref="EOK165:EOS165"/>
    <mergeCell ref="ELH165:ELP165"/>
    <mergeCell ref="ELQ165:ELY165"/>
    <mergeCell ref="ELZ165:EMH165"/>
    <mergeCell ref="EMI165:EMQ165"/>
    <mergeCell ref="EMR165:EMZ165"/>
    <mergeCell ref="EJO165:EJW165"/>
    <mergeCell ref="EJX165:EKF165"/>
    <mergeCell ref="EKG165:EKO165"/>
    <mergeCell ref="EKP165:EKX165"/>
    <mergeCell ref="EKY165:ELG165"/>
    <mergeCell ref="EHV165:EID165"/>
    <mergeCell ref="EIE165:EIM165"/>
    <mergeCell ref="EIN165:EIV165"/>
    <mergeCell ref="EIW165:EJE165"/>
    <mergeCell ref="EJF165:EJN165"/>
    <mergeCell ref="EGC165:EGK165"/>
    <mergeCell ref="EGL165:EGT165"/>
    <mergeCell ref="EGU165:EHC165"/>
    <mergeCell ref="EHD165:EHL165"/>
    <mergeCell ref="EHM165:EHU165"/>
    <mergeCell ref="EEJ165:EER165"/>
    <mergeCell ref="EES165:EFA165"/>
    <mergeCell ref="EFB165:EFJ165"/>
    <mergeCell ref="EFK165:EFS165"/>
    <mergeCell ref="EFT165:EGB165"/>
    <mergeCell ref="ECQ165:ECY165"/>
    <mergeCell ref="ECZ165:EDH165"/>
    <mergeCell ref="EDI165:EDQ165"/>
    <mergeCell ref="EDR165:EDZ165"/>
    <mergeCell ref="EEA165:EEI165"/>
    <mergeCell ref="EAX165:EBF165"/>
    <mergeCell ref="EBG165:EBO165"/>
    <mergeCell ref="EBP165:EBX165"/>
    <mergeCell ref="EBY165:ECG165"/>
    <mergeCell ref="ECH165:ECP165"/>
    <mergeCell ref="DZE165:DZM165"/>
    <mergeCell ref="DZN165:DZV165"/>
    <mergeCell ref="DZW165:EAE165"/>
    <mergeCell ref="EAF165:EAN165"/>
    <mergeCell ref="EAO165:EAW165"/>
    <mergeCell ref="DXL165:DXT165"/>
    <mergeCell ref="DXU165:DYC165"/>
    <mergeCell ref="DYD165:DYL165"/>
    <mergeCell ref="DYM165:DYU165"/>
    <mergeCell ref="DYV165:DZD165"/>
    <mergeCell ref="DVS165:DWA165"/>
    <mergeCell ref="DWB165:DWJ165"/>
    <mergeCell ref="DWK165:DWS165"/>
    <mergeCell ref="DWT165:DXB165"/>
    <mergeCell ref="DXC165:DXK165"/>
    <mergeCell ref="DTZ165:DUH165"/>
    <mergeCell ref="DUI165:DUQ165"/>
    <mergeCell ref="DUR165:DUZ165"/>
    <mergeCell ref="DVA165:DVI165"/>
    <mergeCell ref="DVJ165:DVR165"/>
    <mergeCell ref="DSG165:DSO165"/>
    <mergeCell ref="DSP165:DSX165"/>
    <mergeCell ref="DSY165:DTG165"/>
    <mergeCell ref="DTH165:DTP165"/>
    <mergeCell ref="DTQ165:DTY165"/>
    <mergeCell ref="DQN165:DQV165"/>
    <mergeCell ref="DQW165:DRE165"/>
    <mergeCell ref="DRF165:DRN165"/>
    <mergeCell ref="DRO165:DRW165"/>
    <mergeCell ref="DRX165:DSF165"/>
    <mergeCell ref="DOU165:DPC165"/>
    <mergeCell ref="DPD165:DPL165"/>
    <mergeCell ref="DPM165:DPU165"/>
    <mergeCell ref="DPV165:DQD165"/>
    <mergeCell ref="DQE165:DQM165"/>
    <mergeCell ref="DNB165:DNJ165"/>
    <mergeCell ref="DNK165:DNS165"/>
    <mergeCell ref="DNT165:DOB165"/>
    <mergeCell ref="DOC165:DOK165"/>
    <mergeCell ref="DOL165:DOT165"/>
    <mergeCell ref="DLI165:DLQ165"/>
    <mergeCell ref="DLR165:DLZ165"/>
    <mergeCell ref="DMA165:DMI165"/>
    <mergeCell ref="DMJ165:DMR165"/>
    <mergeCell ref="DMS165:DNA165"/>
    <mergeCell ref="DJP165:DJX165"/>
    <mergeCell ref="DJY165:DKG165"/>
    <mergeCell ref="DKH165:DKP165"/>
    <mergeCell ref="DKQ165:DKY165"/>
    <mergeCell ref="DKZ165:DLH165"/>
    <mergeCell ref="DHW165:DIE165"/>
    <mergeCell ref="DIF165:DIN165"/>
    <mergeCell ref="DIO165:DIW165"/>
    <mergeCell ref="DIX165:DJF165"/>
    <mergeCell ref="DJG165:DJO165"/>
    <mergeCell ref="DGD165:DGL165"/>
    <mergeCell ref="DGM165:DGU165"/>
    <mergeCell ref="DGV165:DHD165"/>
    <mergeCell ref="DHE165:DHM165"/>
    <mergeCell ref="DHN165:DHV165"/>
    <mergeCell ref="DEK165:DES165"/>
    <mergeCell ref="DET165:DFB165"/>
    <mergeCell ref="DFC165:DFK165"/>
    <mergeCell ref="DFL165:DFT165"/>
    <mergeCell ref="DFU165:DGC165"/>
    <mergeCell ref="DCR165:DCZ165"/>
    <mergeCell ref="DDA165:DDI165"/>
    <mergeCell ref="DDJ165:DDR165"/>
    <mergeCell ref="DDS165:DEA165"/>
    <mergeCell ref="DEB165:DEJ165"/>
    <mergeCell ref="DAY165:DBG165"/>
    <mergeCell ref="DBH165:DBP165"/>
    <mergeCell ref="DBQ165:DBY165"/>
    <mergeCell ref="DBZ165:DCH165"/>
    <mergeCell ref="DCI165:DCQ165"/>
    <mergeCell ref="CZF165:CZN165"/>
    <mergeCell ref="CZO165:CZW165"/>
    <mergeCell ref="CZX165:DAF165"/>
    <mergeCell ref="DAG165:DAO165"/>
    <mergeCell ref="DAP165:DAX165"/>
    <mergeCell ref="CXM165:CXU165"/>
    <mergeCell ref="CXV165:CYD165"/>
    <mergeCell ref="CYE165:CYM165"/>
    <mergeCell ref="CYN165:CYV165"/>
    <mergeCell ref="CYW165:CZE165"/>
    <mergeCell ref="CVT165:CWB165"/>
    <mergeCell ref="CWC165:CWK165"/>
    <mergeCell ref="CWL165:CWT165"/>
    <mergeCell ref="CWU165:CXC165"/>
    <mergeCell ref="CXD165:CXL165"/>
    <mergeCell ref="CUA165:CUI165"/>
    <mergeCell ref="CUJ165:CUR165"/>
    <mergeCell ref="CUS165:CVA165"/>
    <mergeCell ref="CVB165:CVJ165"/>
    <mergeCell ref="CVK165:CVS165"/>
    <mergeCell ref="CSH165:CSP165"/>
    <mergeCell ref="CSQ165:CSY165"/>
    <mergeCell ref="CSZ165:CTH165"/>
    <mergeCell ref="CTI165:CTQ165"/>
    <mergeCell ref="CTR165:CTZ165"/>
    <mergeCell ref="CQO165:CQW165"/>
    <mergeCell ref="CQX165:CRF165"/>
    <mergeCell ref="CRG165:CRO165"/>
    <mergeCell ref="CRP165:CRX165"/>
    <mergeCell ref="CRY165:CSG165"/>
    <mergeCell ref="COV165:CPD165"/>
    <mergeCell ref="CPE165:CPM165"/>
    <mergeCell ref="CPN165:CPV165"/>
    <mergeCell ref="CPW165:CQE165"/>
    <mergeCell ref="CQF165:CQN165"/>
    <mergeCell ref="CNC165:CNK165"/>
    <mergeCell ref="CNL165:CNT165"/>
    <mergeCell ref="CNU165:COC165"/>
    <mergeCell ref="COD165:COL165"/>
    <mergeCell ref="COM165:COU165"/>
    <mergeCell ref="CLJ165:CLR165"/>
    <mergeCell ref="CLS165:CMA165"/>
    <mergeCell ref="CMB165:CMJ165"/>
    <mergeCell ref="CMK165:CMS165"/>
    <mergeCell ref="CMT165:CNB165"/>
    <mergeCell ref="CJQ165:CJY165"/>
    <mergeCell ref="CJZ165:CKH165"/>
    <mergeCell ref="CKI165:CKQ165"/>
    <mergeCell ref="CKR165:CKZ165"/>
    <mergeCell ref="CLA165:CLI165"/>
    <mergeCell ref="CHX165:CIF165"/>
    <mergeCell ref="CIG165:CIO165"/>
    <mergeCell ref="CIP165:CIX165"/>
    <mergeCell ref="CIY165:CJG165"/>
    <mergeCell ref="CJH165:CJP165"/>
    <mergeCell ref="CGE165:CGM165"/>
    <mergeCell ref="CGN165:CGV165"/>
    <mergeCell ref="CGW165:CHE165"/>
    <mergeCell ref="CHF165:CHN165"/>
    <mergeCell ref="CHO165:CHW165"/>
    <mergeCell ref="CEL165:CET165"/>
    <mergeCell ref="CEU165:CFC165"/>
    <mergeCell ref="CFD165:CFL165"/>
    <mergeCell ref="CFM165:CFU165"/>
    <mergeCell ref="CFV165:CGD165"/>
    <mergeCell ref="CCS165:CDA165"/>
    <mergeCell ref="CDB165:CDJ165"/>
    <mergeCell ref="CDK165:CDS165"/>
    <mergeCell ref="CDT165:CEB165"/>
    <mergeCell ref="CEC165:CEK165"/>
    <mergeCell ref="CAZ165:CBH165"/>
    <mergeCell ref="CBI165:CBQ165"/>
    <mergeCell ref="CBR165:CBZ165"/>
    <mergeCell ref="CCA165:CCI165"/>
    <mergeCell ref="CCJ165:CCR165"/>
    <mergeCell ref="BZG165:BZO165"/>
    <mergeCell ref="BZP165:BZX165"/>
    <mergeCell ref="BZY165:CAG165"/>
    <mergeCell ref="CAH165:CAP165"/>
    <mergeCell ref="CAQ165:CAY165"/>
    <mergeCell ref="BXN165:BXV165"/>
    <mergeCell ref="BXW165:BYE165"/>
    <mergeCell ref="BYF165:BYN165"/>
    <mergeCell ref="BYO165:BYW165"/>
    <mergeCell ref="BYX165:BZF165"/>
    <mergeCell ref="BVU165:BWC165"/>
    <mergeCell ref="BWD165:BWL165"/>
    <mergeCell ref="BWM165:BWU165"/>
    <mergeCell ref="BWV165:BXD165"/>
    <mergeCell ref="BXE165:BXM165"/>
    <mergeCell ref="BUB165:BUJ165"/>
    <mergeCell ref="BUK165:BUS165"/>
    <mergeCell ref="BUT165:BVB165"/>
    <mergeCell ref="BVC165:BVK165"/>
    <mergeCell ref="BVL165:BVT165"/>
    <mergeCell ref="BSI165:BSQ165"/>
    <mergeCell ref="BSR165:BSZ165"/>
    <mergeCell ref="BTA165:BTI165"/>
    <mergeCell ref="BTJ165:BTR165"/>
    <mergeCell ref="BTS165:BUA165"/>
    <mergeCell ref="BQP165:BQX165"/>
    <mergeCell ref="BQY165:BRG165"/>
    <mergeCell ref="BRH165:BRP165"/>
    <mergeCell ref="BRQ165:BRY165"/>
    <mergeCell ref="BRZ165:BSH165"/>
    <mergeCell ref="BOW165:BPE165"/>
    <mergeCell ref="BPF165:BPN165"/>
    <mergeCell ref="BPO165:BPW165"/>
    <mergeCell ref="BPX165:BQF165"/>
    <mergeCell ref="BQG165:BQO165"/>
    <mergeCell ref="BND165:BNL165"/>
    <mergeCell ref="BNM165:BNU165"/>
    <mergeCell ref="BNV165:BOD165"/>
    <mergeCell ref="BOE165:BOM165"/>
    <mergeCell ref="BON165:BOV165"/>
    <mergeCell ref="BLK165:BLS165"/>
    <mergeCell ref="BLT165:BMB165"/>
    <mergeCell ref="BMC165:BMK165"/>
    <mergeCell ref="BML165:BMT165"/>
    <mergeCell ref="BMU165:BNC165"/>
    <mergeCell ref="BJR165:BJZ165"/>
    <mergeCell ref="BKA165:BKI165"/>
    <mergeCell ref="BKJ165:BKR165"/>
    <mergeCell ref="BKS165:BLA165"/>
    <mergeCell ref="BLB165:BLJ165"/>
    <mergeCell ref="BHY165:BIG165"/>
    <mergeCell ref="BIH165:BIP165"/>
    <mergeCell ref="BIQ165:BIY165"/>
    <mergeCell ref="BIZ165:BJH165"/>
    <mergeCell ref="BJI165:BJQ165"/>
    <mergeCell ref="BGF165:BGN165"/>
    <mergeCell ref="BGO165:BGW165"/>
    <mergeCell ref="BGX165:BHF165"/>
    <mergeCell ref="BHG165:BHO165"/>
    <mergeCell ref="BHP165:BHX165"/>
    <mergeCell ref="BEM165:BEU165"/>
    <mergeCell ref="BEV165:BFD165"/>
    <mergeCell ref="BFE165:BFM165"/>
    <mergeCell ref="BFN165:BFV165"/>
    <mergeCell ref="BFW165:BGE165"/>
    <mergeCell ref="BCT165:BDB165"/>
    <mergeCell ref="BDC165:BDK165"/>
    <mergeCell ref="BDL165:BDT165"/>
    <mergeCell ref="BDU165:BEC165"/>
    <mergeCell ref="BED165:BEL165"/>
    <mergeCell ref="BBA165:BBI165"/>
    <mergeCell ref="BBJ165:BBR165"/>
    <mergeCell ref="BBS165:BCA165"/>
    <mergeCell ref="BCB165:BCJ165"/>
    <mergeCell ref="BCK165:BCS165"/>
    <mergeCell ref="AZH165:AZP165"/>
    <mergeCell ref="AZQ165:AZY165"/>
    <mergeCell ref="AZZ165:BAH165"/>
    <mergeCell ref="BAI165:BAQ165"/>
    <mergeCell ref="BAR165:BAZ165"/>
    <mergeCell ref="AXO165:AXW165"/>
    <mergeCell ref="AXX165:AYF165"/>
    <mergeCell ref="AYG165:AYO165"/>
    <mergeCell ref="AYP165:AYX165"/>
    <mergeCell ref="AYY165:AZG165"/>
    <mergeCell ref="AVV165:AWD165"/>
    <mergeCell ref="AWE165:AWM165"/>
    <mergeCell ref="AWN165:AWV165"/>
    <mergeCell ref="AWW165:AXE165"/>
    <mergeCell ref="AXF165:AXN165"/>
    <mergeCell ref="AUC165:AUK165"/>
    <mergeCell ref="AUL165:AUT165"/>
    <mergeCell ref="AUU165:AVC165"/>
    <mergeCell ref="AVD165:AVL165"/>
    <mergeCell ref="AVM165:AVU165"/>
    <mergeCell ref="ASJ165:ASR165"/>
    <mergeCell ref="ASS165:ATA165"/>
    <mergeCell ref="ATB165:ATJ165"/>
    <mergeCell ref="ATK165:ATS165"/>
    <mergeCell ref="ATT165:AUB165"/>
    <mergeCell ref="AQQ165:AQY165"/>
    <mergeCell ref="AQZ165:ARH165"/>
    <mergeCell ref="ARI165:ARQ165"/>
    <mergeCell ref="ARR165:ARZ165"/>
    <mergeCell ref="ASA165:ASI165"/>
    <mergeCell ref="AOX165:APF165"/>
    <mergeCell ref="APG165:APO165"/>
    <mergeCell ref="APP165:APX165"/>
    <mergeCell ref="APY165:AQG165"/>
    <mergeCell ref="AQH165:AQP165"/>
    <mergeCell ref="ANE165:ANM165"/>
    <mergeCell ref="ANN165:ANV165"/>
    <mergeCell ref="ANW165:AOE165"/>
    <mergeCell ref="AOF165:AON165"/>
    <mergeCell ref="AOO165:AOW165"/>
    <mergeCell ref="ALL165:ALT165"/>
    <mergeCell ref="ALU165:AMC165"/>
    <mergeCell ref="AMD165:AML165"/>
    <mergeCell ref="AMM165:AMU165"/>
    <mergeCell ref="AMV165:AND165"/>
    <mergeCell ref="AJS165:AKA165"/>
    <mergeCell ref="AKB165:AKJ165"/>
    <mergeCell ref="AKK165:AKS165"/>
    <mergeCell ref="AKT165:ALB165"/>
    <mergeCell ref="ALC165:ALK165"/>
    <mergeCell ref="AHZ165:AIH165"/>
    <mergeCell ref="AII165:AIQ165"/>
    <mergeCell ref="AIR165:AIZ165"/>
    <mergeCell ref="AJA165:AJI165"/>
    <mergeCell ref="AJJ165:AJR165"/>
    <mergeCell ref="AGG165:AGO165"/>
    <mergeCell ref="AGP165:AGX165"/>
    <mergeCell ref="AGY165:AHG165"/>
    <mergeCell ref="AHH165:AHP165"/>
    <mergeCell ref="AHQ165:AHY165"/>
    <mergeCell ref="AEN165:AEV165"/>
    <mergeCell ref="AEW165:AFE165"/>
    <mergeCell ref="AFF165:AFN165"/>
    <mergeCell ref="AFO165:AFW165"/>
    <mergeCell ref="AFX165:AGF165"/>
    <mergeCell ref="ACU165:ADC165"/>
    <mergeCell ref="ADD165:ADL165"/>
    <mergeCell ref="ADM165:ADU165"/>
    <mergeCell ref="ADV165:AED165"/>
    <mergeCell ref="AEE165:AEM165"/>
    <mergeCell ref="ABB165:ABJ165"/>
    <mergeCell ref="ABK165:ABS165"/>
    <mergeCell ref="ABT165:ACB165"/>
    <mergeCell ref="ACC165:ACK165"/>
    <mergeCell ref="ACL165:ACT165"/>
    <mergeCell ref="ZI165:ZQ165"/>
    <mergeCell ref="ZR165:ZZ165"/>
    <mergeCell ref="AAA165:AAI165"/>
    <mergeCell ref="AAJ165:AAR165"/>
    <mergeCell ref="AAS165:ABA165"/>
    <mergeCell ref="XP165:XX165"/>
    <mergeCell ref="XY165:YG165"/>
    <mergeCell ref="YH165:YP165"/>
    <mergeCell ref="YQ165:YY165"/>
    <mergeCell ref="YZ165:ZH165"/>
    <mergeCell ref="VW165:WE165"/>
    <mergeCell ref="WF165:WN165"/>
    <mergeCell ref="WO165:WW165"/>
    <mergeCell ref="WX165:XF165"/>
    <mergeCell ref="XG165:XO165"/>
    <mergeCell ref="UD165:UL165"/>
    <mergeCell ref="UM165:UU165"/>
    <mergeCell ref="UV165:VD165"/>
    <mergeCell ref="VE165:VM165"/>
    <mergeCell ref="VN165:VV165"/>
    <mergeCell ref="SK165:SS165"/>
    <mergeCell ref="ST165:TB165"/>
    <mergeCell ref="TC165:TK165"/>
    <mergeCell ref="TL165:TT165"/>
    <mergeCell ref="TU165:UC165"/>
    <mergeCell ref="QR165:QZ165"/>
    <mergeCell ref="RA165:RI165"/>
    <mergeCell ref="RJ165:RR165"/>
    <mergeCell ref="RS165:SA165"/>
    <mergeCell ref="SB165:SJ165"/>
    <mergeCell ref="OY165:PG165"/>
    <mergeCell ref="PH165:PP165"/>
    <mergeCell ref="PQ165:PY165"/>
    <mergeCell ref="PZ165:QH165"/>
    <mergeCell ref="QI165:QQ165"/>
    <mergeCell ref="NF165:NN165"/>
    <mergeCell ref="NO165:NW165"/>
    <mergeCell ref="NX165:OF165"/>
    <mergeCell ref="OG165:OO165"/>
    <mergeCell ref="OP165:OX165"/>
    <mergeCell ref="A172:U172"/>
    <mergeCell ref="M7:R7"/>
    <mergeCell ref="C32:U32"/>
    <mergeCell ref="A154:J154"/>
    <mergeCell ref="A156:H156"/>
    <mergeCell ref="A166:I166"/>
    <mergeCell ref="A168:I168"/>
    <mergeCell ref="EO165:EW165"/>
    <mergeCell ref="EX165:FF165"/>
    <mergeCell ref="FG165:FO165"/>
    <mergeCell ref="CV165:DD165"/>
    <mergeCell ref="DE165:DM165"/>
    <mergeCell ref="DN165:DV165"/>
    <mergeCell ref="DW165:EE165"/>
    <mergeCell ref="EF165:EN165"/>
    <mergeCell ref="BC165:BK165"/>
    <mergeCell ref="BL165:BT165"/>
    <mergeCell ref="BU165:CC165"/>
    <mergeCell ref="CD165:CL165"/>
    <mergeCell ref="CM165:CU165"/>
    <mergeCell ref="AK165:AS165"/>
    <mergeCell ref="AT165:BB165"/>
    <mergeCell ref="C161:I161"/>
    <mergeCell ref="A162:C162"/>
    <mergeCell ref="A164:U164"/>
    <mergeCell ref="A171:I171"/>
    <mergeCell ref="A169:U169"/>
    <mergeCell ref="CV166:DD166"/>
    <mergeCell ref="DE166:DM166"/>
    <mergeCell ref="DN166:DV166"/>
    <mergeCell ref="DW166:EE166"/>
    <mergeCell ref="EF166:EN166"/>
    <mergeCell ref="FP165:FX165"/>
    <mergeCell ref="FY165:GG165"/>
    <mergeCell ref="LM165:LU165"/>
    <mergeCell ref="LV165:MD165"/>
    <mergeCell ref="ME165:MM165"/>
    <mergeCell ref="MN165:MV165"/>
    <mergeCell ref="MW165:NE165"/>
    <mergeCell ref="JT165:KB165"/>
    <mergeCell ref="KC165:KK165"/>
    <mergeCell ref="KL165:KT165"/>
    <mergeCell ref="KU165:LC165"/>
    <mergeCell ref="LD165:LL165"/>
    <mergeCell ref="IA165:II165"/>
    <mergeCell ref="IJ165:IR165"/>
    <mergeCell ref="IS165:JA165"/>
    <mergeCell ref="JB165:JJ165"/>
    <mergeCell ref="JK165:JS165"/>
    <mergeCell ref="GH165:GP165"/>
    <mergeCell ref="GQ165:GY165"/>
    <mergeCell ref="GZ165:HH165"/>
    <mergeCell ref="HI165:HQ165"/>
    <mergeCell ref="HR165:HZ165"/>
  </mergeCells>
  <dataValidations count="1">
    <dataValidation type="list" allowBlank="1" showInputMessage="1" showErrorMessage="1" sqref="M7:R7">
      <formula1>$A$33:$A$149</formula1>
    </dataValidation>
  </dataValidations>
  <hyperlinks>
    <hyperlink ref="A166:I166" r:id="rId1" display="See:  http://www.ipcc-nggip.iges.or.jp/public/gl/invs1.html ."/>
    <hyperlink ref="A168:I168" r:id="rId2" display="See:  http://www.ipcc-nggip.iges.or.jp/public/2006gl/index.htm ."/>
    <hyperlink ref="A155:U155" r:id="rId3" display="Available at: http://unfccc.int."/>
  </hyperlinks>
  <pageMargins left="0.2" right="0.2" top="0.5" bottom="0.5" header="0.5" footer="0.5"/>
  <pageSetup scale="76" orientation="landscape" r:id="rId4"/>
  <headerFooter alignWithMargins="0"/>
  <rowBreaks count="2" manualBreakCount="2">
    <brk id="58" max="20" man="1"/>
    <brk id="113"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topLeftCell="A10" zoomScale="90" zoomScaleNormal="90" workbookViewId="0">
      <selection activeCell="B25" sqref="B25"/>
    </sheetView>
  </sheetViews>
  <sheetFormatPr defaultRowHeight="15" customHeight="1" x14ac:dyDescent="0.2"/>
  <cols>
    <col min="1" max="1" width="23.33203125" style="100" customWidth="1"/>
    <col min="2" max="20" width="9.44140625" style="100" customWidth="1"/>
    <col min="21" max="16384" width="8.88671875" style="100"/>
  </cols>
  <sheetData>
    <row r="1" spans="1:20" ht="15" customHeight="1" x14ac:dyDescent="0.2">
      <c r="B1" s="100">
        <v>1990</v>
      </c>
      <c r="C1" s="100">
        <v>1995</v>
      </c>
      <c r="D1" s="100">
        <v>1996</v>
      </c>
      <c r="E1" s="100">
        <v>1997</v>
      </c>
      <c r="F1" s="100">
        <v>1998</v>
      </c>
      <c r="G1" s="100">
        <v>1999</v>
      </c>
      <c r="H1" s="100">
        <v>2000</v>
      </c>
      <c r="I1" s="100">
        <v>2001</v>
      </c>
      <c r="J1" s="100">
        <v>2002</v>
      </c>
      <c r="K1" s="100">
        <v>2003</v>
      </c>
      <c r="L1" s="100">
        <v>2004</v>
      </c>
      <c r="M1" s="100">
        <v>2005</v>
      </c>
      <c r="N1" s="100">
        <v>2006</v>
      </c>
      <c r="O1" s="100">
        <v>2007</v>
      </c>
      <c r="P1" s="100">
        <v>2008</v>
      </c>
      <c r="Q1" s="100">
        <v>2009</v>
      </c>
      <c r="R1" s="100">
        <v>2010</v>
      </c>
      <c r="S1" s="100">
        <v>2011</v>
      </c>
      <c r="T1" s="100">
        <v>2012</v>
      </c>
    </row>
    <row r="2" spans="1:20" ht="15" customHeight="1" x14ac:dyDescent="0.2">
      <c r="A2" s="103" t="s">
        <v>140</v>
      </c>
      <c r="B2" s="104" t="s">
        <v>96</v>
      </c>
      <c r="C2" s="104" t="s">
        <v>96</v>
      </c>
      <c r="D2" s="104" t="s">
        <v>96</v>
      </c>
      <c r="E2" s="104" t="s">
        <v>96</v>
      </c>
      <c r="F2" s="104" t="s">
        <v>96</v>
      </c>
      <c r="G2" s="104" t="s">
        <v>96</v>
      </c>
      <c r="H2" s="104" t="s">
        <v>96</v>
      </c>
      <c r="I2" s="104" t="s">
        <v>96</v>
      </c>
      <c r="J2" s="104" t="s">
        <v>96</v>
      </c>
      <c r="K2" s="104" t="s">
        <v>96</v>
      </c>
      <c r="L2" s="104" t="s">
        <v>96</v>
      </c>
      <c r="M2" s="104">
        <v>13.86</v>
      </c>
      <c r="N2" s="104" t="s">
        <v>96</v>
      </c>
      <c r="O2" s="104" t="s">
        <v>96</v>
      </c>
      <c r="P2" s="104" t="s">
        <v>96</v>
      </c>
      <c r="Q2" s="104" t="s">
        <v>96</v>
      </c>
      <c r="R2" s="104" t="s">
        <v>96</v>
      </c>
      <c r="S2" s="104" t="s">
        <v>96</v>
      </c>
      <c r="T2" s="104" t="s">
        <v>96</v>
      </c>
    </row>
    <row r="3" spans="1:20" ht="15" customHeight="1" x14ac:dyDescent="0.2">
      <c r="A3" s="103" t="s">
        <v>40</v>
      </c>
      <c r="B3" s="104" t="s">
        <v>96</v>
      </c>
      <c r="C3" s="104" t="s">
        <v>96</v>
      </c>
      <c r="D3" s="104" t="s">
        <v>96</v>
      </c>
      <c r="E3" s="104" t="s">
        <v>96</v>
      </c>
      <c r="F3" s="104" t="s">
        <v>96</v>
      </c>
      <c r="G3" s="104" t="s">
        <v>96</v>
      </c>
      <c r="H3" s="104">
        <v>45.64</v>
      </c>
      <c r="I3" s="104" t="s">
        <v>96</v>
      </c>
      <c r="J3" s="104" t="s">
        <v>96</v>
      </c>
      <c r="K3" s="104" t="s">
        <v>96</v>
      </c>
      <c r="L3" s="104" t="s">
        <v>96</v>
      </c>
      <c r="M3" s="104" t="s">
        <v>96</v>
      </c>
      <c r="N3" s="104" t="s">
        <v>96</v>
      </c>
      <c r="O3" s="104" t="s">
        <v>96</v>
      </c>
      <c r="P3" s="104" t="s">
        <v>96</v>
      </c>
      <c r="Q3" s="104" t="s">
        <v>96</v>
      </c>
      <c r="R3" s="104" t="s">
        <v>96</v>
      </c>
      <c r="S3" s="104" t="s">
        <v>96</v>
      </c>
      <c r="T3" s="104" t="s">
        <v>96</v>
      </c>
    </row>
    <row r="4" spans="1:20" ht="15" customHeight="1" x14ac:dyDescent="0.2">
      <c r="A4" s="105" t="s">
        <v>129</v>
      </c>
      <c r="B4" s="104" t="s">
        <v>96</v>
      </c>
      <c r="C4" s="104" t="s">
        <v>96</v>
      </c>
      <c r="D4" s="104" t="s">
        <v>96</v>
      </c>
      <c r="E4" s="104" t="s">
        <v>96</v>
      </c>
      <c r="F4" s="104" t="s">
        <v>96</v>
      </c>
      <c r="G4" s="104" t="s">
        <v>96</v>
      </c>
      <c r="H4" s="104" t="s">
        <v>96</v>
      </c>
      <c r="I4" s="104" t="s">
        <v>96</v>
      </c>
      <c r="J4" s="104" t="s">
        <v>96</v>
      </c>
      <c r="K4" s="104" t="s">
        <v>96</v>
      </c>
      <c r="L4" s="104" t="s">
        <v>96</v>
      </c>
      <c r="M4" s="104" t="s">
        <v>96</v>
      </c>
      <c r="N4" s="104" t="s">
        <v>96</v>
      </c>
      <c r="O4" s="104" t="s">
        <v>96</v>
      </c>
      <c r="P4" s="104" t="s">
        <v>96</v>
      </c>
      <c r="Q4" s="104" t="s">
        <v>96</v>
      </c>
      <c r="R4" s="104" t="s">
        <v>96</v>
      </c>
      <c r="S4" s="104" t="s">
        <v>96</v>
      </c>
      <c r="T4" s="104" t="s">
        <v>96</v>
      </c>
    </row>
    <row r="5" spans="1:20" ht="15" customHeight="1" x14ac:dyDescent="0.2">
      <c r="A5" s="103" t="s">
        <v>0</v>
      </c>
      <c r="B5" s="104">
        <v>2.83</v>
      </c>
      <c r="C5" s="104" t="s">
        <v>96</v>
      </c>
      <c r="D5" s="104" t="s">
        <v>96</v>
      </c>
      <c r="E5" s="104" t="s">
        <v>96</v>
      </c>
      <c r="F5" s="104" t="s">
        <v>96</v>
      </c>
      <c r="G5" s="104" t="s">
        <v>96</v>
      </c>
      <c r="H5" s="104">
        <v>2.75</v>
      </c>
      <c r="I5" s="104" t="s">
        <v>96</v>
      </c>
      <c r="J5" s="104" t="s">
        <v>96</v>
      </c>
      <c r="K5" s="104" t="s">
        <v>96</v>
      </c>
      <c r="L5" s="104" t="s">
        <v>96</v>
      </c>
      <c r="M5" s="104" t="s">
        <v>96</v>
      </c>
      <c r="N5" s="104" t="s">
        <v>96</v>
      </c>
      <c r="O5" s="104" t="s">
        <v>96</v>
      </c>
      <c r="P5" s="104" t="s">
        <v>96</v>
      </c>
      <c r="Q5" s="104" t="s">
        <v>96</v>
      </c>
      <c r="R5" s="104" t="s">
        <v>96</v>
      </c>
      <c r="S5" s="104" t="s">
        <v>96</v>
      </c>
      <c r="T5" s="104" t="s">
        <v>96</v>
      </c>
    </row>
    <row r="6" spans="1:20" ht="15" customHeight="1" x14ac:dyDescent="0.2">
      <c r="A6" s="103" t="s">
        <v>114</v>
      </c>
      <c r="B6" s="104">
        <v>79.2</v>
      </c>
      <c r="C6" s="104" t="s">
        <v>96</v>
      </c>
      <c r="D6" s="104" t="s">
        <v>96</v>
      </c>
      <c r="E6" s="104">
        <v>96.37</v>
      </c>
      <c r="F6" s="104" t="s">
        <v>96</v>
      </c>
      <c r="G6" s="104" t="s">
        <v>96</v>
      </c>
      <c r="H6" s="104">
        <v>87.62</v>
      </c>
      <c r="I6" s="104" t="s">
        <v>96</v>
      </c>
      <c r="J6" s="104" t="s">
        <v>96</v>
      </c>
      <c r="K6" s="104" t="s">
        <v>96</v>
      </c>
      <c r="L6" s="104" t="s">
        <v>96</v>
      </c>
      <c r="M6" s="104" t="s">
        <v>96</v>
      </c>
      <c r="N6" s="104" t="s">
        <v>96</v>
      </c>
      <c r="O6" s="104" t="s">
        <v>96</v>
      </c>
      <c r="P6" s="104" t="s">
        <v>96</v>
      </c>
      <c r="Q6" s="104" t="s">
        <v>96</v>
      </c>
      <c r="R6" s="104" t="s">
        <v>96</v>
      </c>
      <c r="S6" s="104" t="s">
        <v>96</v>
      </c>
      <c r="T6" s="104" t="s">
        <v>96</v>
      </c>
    </row>
    <row r="7" spans="1:20" ht="15" customHeight="1" x14ac:dyDescent="0.2">
      <c r="A7" s="26" t="s">
        <v>146</v>
      </c>
      <c r="B7" s="28">
        <v>0.39</v>
      </c>
      <c r="C7" s="28" t="s">
        <v>96</v>
      </c>
      <c r="D7" s="28" t="s">
        <v>96</v>
      </c>
      <c r="E7" s="28" t="s">
        <v>96</v>
      </c>
      <c r="F7" s="28" t="s">
        <v>96</v>
      </c>
      <c r="G7" s="28" t="s">
        <v>96</v>
      </c>
      <c r="H7" s="28">
        <v>0.64</v>
      </c>
      <c r="I7" s="28" t="s">
        <v>96</v>
      </c>
      <c r="J7" s="28" t="s">
        <v>96</v>
      </c>
      <c r="K7" s="28" t="s">
        <v>96</v>
      </c>
      <c r="L7" s="28" t="s">
        <v>96</v>
      </c>
      <c r="M7" s="28" t="s">
        <v>96</v>
      </c>
      <c r="N7" s="28">
        <v>27.26</v>
      </c>
      <c r="O7" s="28" t="s">
        <v>96</v>
      </c>
      <c r="P7" s="28" t="s">
        <v>96</v>
      </c>
      <c r="Q7" s="28" t="s">
        <v>96</v>
      </c>
      <c r="R7" s="28">
        <v>29.44</v>
      </c>
      <c r="S7" s="28" t="s">
        <v>96</v>
      </c>
      <c r="T7" s="28" t="s">
        <v>96</v>
      </c>
    </row>
    <row r="8" spans="1:20" ht="15" customHeight="1" x14ac:dyDescent="0.2">
      <c r="A8" s="26" t="s">
        <v>1</v>
      </c>
      <c r="B8" s="28">
        <v>1554.85</v>
      </c>
      <c r="C8" s="28">
        <v>645.61</v>
      </c>
      <c r="D8" s="28">
        <v>664.46</v>
      </c>
      <c r="E8" s="28">
        <v>702.13</v>
      </c>
      <c r="F8" s="28">
        <v>700.84</v>
      </c>
      <c r="G8" s="28">
        <v>717.22</v>
      </c>
      <c r="H8" s="28">
        <v>754.68</v>
      </c>
      <c r="I8" s="28">
        <v>772.65</v>
      </c>
      <c r="J8" s="28">
        <v>803.34</v>
      </c>
      <c r="K8" s="28">
        <v>846.94</v>
      </c>
      <c r="L8" s="28">
        <v>833.96</v>
      </c>
      <c r="M8" s="28">
        <v>818.02</v>
      </c>
      <c r="N8" s="28">
        <v>863.57</v>
      </c>
      <c r="O8" s="28">
        <v>842.52</v>
      </c>
      <c r="P8" s="28">
        <v>874.42</v>
      </c>
      <c r="Q8" s="28">
        <v>851.66</v>
      </c>
      <c r="R8" s="28">
        <v>844.93</v>
      </c>
      <c r="S8" s="28">
        <v>820.24</v>
      </c>
      <c r="T8" s="28">
        <v>797.76</v>
      </c>
    </row>
    <row r="9" spans="1:20" ht="15" customHeight="1" x14ac:dyDescent="0.2">
      <c r="A9" s="26" t="s">
        <v>2</v>
      </c>
      <c r="B9" s="28">
        <v>74.400000000000006</v>
      </c>
      <c r="C9" s="28">
        <v>47.45</v>
      </c>
      <c r="D9" s="28">
        <v>44.73</v>
      </c>
      <c r="E9" s="28">
        <v>40.19</v>
      </c>
      <c r="F9" s="28">
        <v>35.549999999999997</v>
      </c>
      <c r="G9" s="28">
        <v>33.75</v>
      </c>
      <c r="H9" s="28">
        <v>31.69</v>
      </c>
      <c r="I9" s="28">
        <v>32.770000000000003</v>
      </c>
      <c r="J9" s="28">
        <v>31.24</v>
      </c>
      <c r="K9" s="28">
        <v>31.98</v>
      </c>
      <c r="L9" s="28">
        <v>27.38</v>
      </c>
      <c r="M9" s="28">
        <v>27.13</v>
      </c>
      <c r="N9" s="28">
        <v>27.83</v>
      </c>
      <c r="O9" s="28">
        <v>24.75</v>
      </c>
      <c r="P9" s="28">
        <v>22.4</v>
      </c>
      <c r="Q9" s="28">
        <v>17.03</v>
      </c>
      <c r="R9" s="28">
        <v>18.57</v>
      </c>
      <c r="S9" s="28">
        <v>18.010000000000002</v>
      </c>
      <c r="T9" s="28">
        <v>17.23</v>
      </c>
    </row>
    <row r="10" spans="1:20" ht="15" customHeight="1" x14ac:dyDescent="0.2">
      <c r="A10" s="26" t="s">
        <v>41</v>
      </c>
      <c r="B10" s="28">
        <v>59</v>
      </c>
      <c r="C10" s="28" t="s">
        <v>96</v>
      </c>
      <c r="D10" s="28" t="s">
        <v>96</v>
      </c>
      <c r="E10" s="28" t="s">
        <v>96</v>
      </c>
      <c r="F10" s="28" t="s">
        <v>96</v>
      </c>
      <c r="G10" s="28" t="s">
        <v>96</v>
      </c>
      <c r="H10" s="28" t="s">
        <v>96</v>
      </c>
      <c r="I10" s="28" t="s">
        <v>96</v>
      </c>
      <c r="J10" s="28" t="s">
        <v>96</v>
      </c>
      <c r="K10" s="28" t="s">
        <v>96</v>
      </c>
      <c r="L10" s="28" t="s">
        <v>96</v>
      </c>
      <c r="M10" s="28" t="s">
        <v>96</v>
      </c>
      <c r="N10" s="28" t="s">
        <v>96</v>
      </c>
      <c r="O10" s="28" t="s">
        <v>96</v>
      </c>
      <c r="P10" s="28" t="s">
        <v>96</v>
      </c>
      <c r="Q10" s="28" t="s">
        <v>96</v>
      </c>
      <c r="R10" s="28" t="s">
        <v>96</v>
      </c>
      <c r="S10" s="28" t="s">
        <v>96</v>
      </c>
      <c r="T10" s="28" t="s">
        <v>96</v>
      </c>
    </row>
    <row r="11" spans="1:20" ht="15" customHeight="1" x14ac:dyDescent="0.2">
      <c r="A11" s="26" t="s">
        <v>115</v>
      </c>
      <c r="B11" s="28" t="s">
        <v>96</v>
      </c>
      <c r="C11" s="28" t="s">
        <v>96</v>
      </c>
      <c r="D11" s="28" t="s">
        <v>96</v>
      </c>
      <c r="E11" s="28" t="s">
        <v>96</v>
      </c>
      <c r="F11" s="28" t="s">
        <v>96</v>
      </c>
      <c r="G11" s="28" t="s">
        <v>96</v>
      </c>
      <c r="H11" s="28">
        <v>27</v>
      </c>
      <c r="I11" s="28" t="s">
        <v>96</v>
      </c>
      <c r="J11" s="28" t="s">
        <v>96</v>
      </c>
      <c r="K11" s="28" t="s">
        <v>96</v>
      </c>
      <c r="L11" s="28" t="s">
        <v>96</v>
      </c>
      <c r="M11" s="28" t="s">
        <v>96</v>
      </c>
      <c r="N11" s="28" t="s">
        <v>96</v>
      </c>
      <c r="O11" s="28" t="s">
        <v>96</v>
      </c>
      <c r="P11" s="28" t="s">
        <v>96</v>
      </c>
      <c r="Q11" s="28" t="s">
        <v>96</v>
      </c>
      <c r="R11" s="28" t="s">
        <v>96</v>
      </c>
      <c r="S11" s="28" t="s">
        <v>96</v>
      </c>
      <c r="T11" s="28" t="s">
        <v>96</v>
      </c>
    </row>
    <row r="12" spans="1:20" ht="15" customHeight="1" x14ac:dyDescent="0.2">
      <c r="A12" s="103" t="s">
        <v>42</v>
      </c>
      <c r="B12" s="104" t="s">
        <v>96</v>
      </c>
      <c r="C12" s="104" t="s">
        <v>96</v>
      </c>
      <c r="D12" s="104" t="s">
        <v>96</v>
      </c>
      <c r="E12" s="104">
        <v>0.05</v>
      </c>
      <c r="F12" s="104" t="s">
        <v>96</v>
      </c>
      <c r="G12" s="104" t="s">
        <v>96</v>
      </c>
      <c r="H12" s="104" t="s">
        <v>96</v>
      </c>
      <c r="I12" s="104" t="s">
        <v>96</v>
      </c>
      <c r="J12" s="104" t="s">
        <v>96</v>
      </c>
      <c r="K12" s="104" t="s">
        <v>96</v>
      </c>
      <c r="L12" s="104" t="s">
        <v>96</v>
      </c>
      <c r="M12" s="104" t="s">
        <v>96</v>
      </c>
      <c r="N12" s="104" t="s">
        <v>96</v>
      </c>
      <c r="O12" s="104" t="s">
        <v>96</v>
      </c>
      <c r="P12" s="104" t="s">
        <v>96</v>
      </c>
      <c r="Q12" s="104" t="s">
        <v>96</v>
      </c>
      <c r="R12" s="104" t="s">
        <v>96</v>
      </c>
      <c r="S12" s="104" t="s">
        <v>96</v>
      </c>
      <c r="T12" s="104" t="s">
        <v>96</v>
      </c>
    </row>
    <row r="13" spans="1:20" ht="15" customHeight="1" x14ac:dyDescent="0.2">
      <c r="A13" s="103" t="s">
        <v>43</v>
      </c>
      <c r="B13" s="104">
        <v>1083.3399999999999</v>
      </c>
      <c r="C13" s="104">
        <v>459.08</v>
      </c>
      <c r="D13" s="104">
        <v>433.33</v>
      </c>
      <c r="E13" s="104">
        <v>357.48</v>
      </c>
      <c r="F13" s="104">
        <v>332.82</v>
      </c>
      <c r="G13" s="104">
        <v>281.7</v>
      </c>
      <c r="H13" s="104">
        <v>156.38</v>
      </c>
      <c r="I13" s="104">
        <v>156.96</v>
      </c>
      <c r="J13" s="104">
        <v>140.32</v>
      </c>
      <c r="K13" s="104">
        <v>123.45</v>
      </c>
      <c r="L13" s="104">
        <v>115.82</v>
      </c>
      <c r="M13" s="104">
        <v>100.96</v>
      </c>
      <c r="N13" s="104">
        <v>110.37</v>
      </c>
      <c r="O13" s="104">
        <v>132.69</v>
      </c>
      <c r="P13" s="104">
        <v>141.26</v>
      </c>
      <c r="Q13" s="104">
        <v>238.32</v>
      </c>
      <c r="R13" s="104">
        <v>109.56</v>
      </c>
      <c r="S13" s="104">
        <v>135.68</v>
      </c>
      <c r="T13" s="104">
        <v>146.86000000000001</v>
      </c>
    </row>
    <row r="14" spans="1:20" ht="15" customHeight="1" x14ac:dyDescent="0.2">
      <c r="A14" s="105" t="s">
        <v>3</v>
      </c>
      <c r="B14" s="104">
        <v>359.02</v>
      </c>
      <c r="C14" s="104">
        <v>257.64999999999998</v>
      </c>
      <c r="D14" s="104">
        <v>248.34</v>
      </c>
      <c r="E14" s="104">
        <v>226.82</v>
      </c>
      <c r="F14" s="104">
        <v>213.44</v>
      </c>
      <c r="G14" s="104">
        <v>174.37</v>
      </c>
      <c r="H14" s="104">
        <v>173.79</v>
      </c>
      <c r="I14" s="104">
        <v>166.87</v>
      </c>
      <c r="J14" s="104">
        <v>157.87</v>
      </c>
      <c r="K14" s="104">
        <v>154.31</v>
      </c>
      <c r="L14" s="104">
        <v>157.59</v>
      </c>
      <c r="M14" s="104">
        <v>143.74</v>
      </c>
      <c r="N14" s="104">
        <v>134.28</v>
      </c>
      <c r="O14" s="104">
        <v>125</v>
      </c>
      <c r="P14" s="104">
        <v>97.29</v>
      </c>
      <c r="Q14" s="104">
        <v>75.52</v>
      </c>
      <c r="R14" s="104">
        <v>61.06</v>
      </c>
      <c r="S14" s="104">
        <v>53.63</v>
      </c>
      <c r="T14" s="104">
        <v>48.75</v>
      </c>
    </row>
    <row r="15" spans="1:20" ht="15" customHeight="1" x14ac:dyDescent="0.2">
      <c r="A15" s="103" t="s">
        <v>44</v>
      </c>
      <c r="B15" s="104" t="s">
        <v>96</v>
      </c>
      <c r="C15" s="104" t="s">
        <v>96</v>
      </c>
      <c r="D15" s="104" t="s">
        <v>96</v>
      </c>
      <c r="E15" s="104" t="s">
        <v>96</v>
      </c>
      <c r="F15" s="104" t="s">
        <v>96</v>
      </c>
      <c r="G15" s="104" t="s">
        <v>96</v>
      </c>
      <c r="H15" s="104" t="s">
        <v>96</v>
      </c>
      <c r="I15" s="104" t="s">
        <v>96</v>
      </c>
      <c r="J15" s="104" t="s">
        <v>96</v>
      </c>
      <c r="K15" s="104" t="s">
        <v>96</v>
      </c>
      <c r="L15" s="104" t="s">
        <v>96</v>
      </c>
      <c r="M15" s="104" t="s">
        <v>96</v>
      </c>
      <c r="N15" s="104" t="s">
        <v>96</v>
      </c>
      <c r="O15" s="104" t="s">
        <v>96</v>
      </c>
      <c r="P15" s="104" t="s">
        <v>96</v>
      </c>
      <c r="Q15" s="104" t="s">
        <v>96</v>
      </c>
      <c r="R15" s="104" t="s">
        <v>96</v>
      </c>
      <c r="S15" s="104" t="s">
        <v>96</v>
      </c>
      <c r="T15" s="104" t="s">
        <v>96</v>
      </c>
    </row>
    <row r="16" spans="1:20" ht="15" customHeight="1" x14ac:dyDescent="0.2">
      <c r="A16" s="103" t="s">
        <v>45</v>
      </c>
      <c r="B16" s="104" t="s">
        <v>96</v>
      </c>
      <c r="C16" s="104">
        <v>0.17</v>
      </c>
      <c r="D16" s="104" t="s">
        <v>96</v>
      </c>
      <c r="E16" s="104" t="s">
        <v>96</v>
      </c>
      <c r="F16" s="104" t="s">
        <v>96</v>
      </c>
      <c r="G16" s="104" t="s">
        <v>96</v>
      </c>
      <c r="H16" s="104">
        <v>13.88</v>
      </c>
      <c r="I16" s="104" t="s">
        <v>96</v>
      </c>
      <c r="J16" s="104" t="s">
        <v>96</v>
      </c>
      <c r="K16" s="104" t="s">
        <v>96</v>
      </c>
      <c r="L16" s="104" t="s">
        <v>96</v>
      </c>
      <c r="M16" s="104" t="s">
        <v>96</v>
      </c>
      <c r="N16" s="104" t="s">
        <v>96</v>
      </c>
      <c r="O16" s="104" t="s">
        <v>96</v>
      </c>
      <c r="P16" s="104" t="s">
        <v>96</v>
      </c>
      <c r="Q16" s="104" t="s">
        <v>96</v>
      </c>
      <c r="R16" s="104" t="s">
        <v>96</v>
      </c>
      <c r="S16" s="104" t="s">
        <v>96</v>
      </c>
      <c r="T16" s="104" t="s">
        <v>96</v>
      </c>
    </row>
    <row r="17" spans="1:20" ht="15" customHeight="1" x14ac:dyDescent="0.2">
      <c r="A17" s="26" t="s">
        <v>46</v>
      </c>
      <c r="B17" s="28" t="s">
        <v>96</v>
      </c>
      <c r="C17" s="28" t="s">
        <v>96</v>
      </c>
      <c r="D17" s="28" t="s">
        <v>96</v>
      </c>
      <c r="E17" s="28" t="s">
        <v>96</v>
      </c>
      <c r="F17" s="28" t="s">
        <v>96</v>
      </c>
      <c r="G17" s="28" t="s">
        <v>96</v>
      </c>
      <c r="H17" s="28">
        <v>1.06</v>
      </c>
      <c r="I17" s="28" t="s">
        <v>96</v>
      </c>
      <c r="J17" s="28" t="s">
        <v>96</v>
      </c>
      <c r="K17" s="28" t="s">
        <v>96</v>
      </c>
      <c r="L17" s="28" t="s">
        <v>96</v>
      </c>
      <c r="M17" s="28" t="s">
        <v>96</v>
      </c>
      <c r="N17" s="28" t="s">
        <v>96</v>
      </c>
      <c r="O17" s="28" t="s">
        <v>96</v>
      </c>
      <c r="P17" s="28" t="s">
        <v>96</v>
      </c>
      <c r="Q17" s="28" t="s">
        <v>96</v>
      </c>
      <c r="R17" s="28" t="s">
        <v>96</v>
      </c>
      <c r="S17" s="28" t="s">
        <v>96</v>
      </c>
      <c r="T17" s="28" t="s">
        <v>96</v>
      </c>
    </row>
    <row r="18" spans="1:20" ht="15" customHeight="1" x14ac:dyDescent="0.2">
      <c r="A18" s="26" t="s">
        <v>149</v>
      </c>
      <c r="B18" s="28">
        <v>11.16</v>
      </c>
      <c r="C18" s="28" t="s">
        <v>96</v>
      </c>
      <c r="D18" s="28" t="s">
        <v>96</v>
      </c>
      <c r="E18" s="28" t="s">
        <v>96</v>
      </c>
      <c r="F18" s="28">
        <v>13.68</v>
      </c>
      <c r="G18" s="28" t="s">
        <v>96</v>
      </c>
      <c r="H18" s="28">
        <v>12.1</v>
      </c>
      <c r="I18" s="28" t="s">
        <v>96</v>
      </c>
      <c r="J18" s="28" t="s">
        <v>96</v>
      </c>
      <c r="K18" s="28" t="s">
        <v>96</v>
      </c>
      <c r="L18" s="28" t="s">
        <v>96</v>
      </c>
      <c r="M18" s="28" t="s">
        <v>96</v>
      </c>
      <c r="N18" s="28" t="s">
        <v>96</v>
      </c>
      <c r="O18" s="28" t="s">
        <v>96</v>
      </c>
      <c r="P18" s="28" t="s">
        <v>96</v>
      </c>
      <c r="Q18" s="28" t="s">
        <v>96</v>
      </c>
      <c r="R18" s="28" t="s">
        <v>96</v>
      </c>
      <c r="S18" s="28" t="s">
        <v>96</v>
      </c>
      <c r="T18" s="28" t="s">
        <v>96</v>
      </c>
    </row>
    <row r="19" spans="1:20" ht="15" customHeight="1" x14ac:dyDescent="0.2">
      <c r="A19" s="26" t="s">
        <v>150</v>
      </c>
      <c r="B19" s="28">
        <v>453.16</v>
      </c>
      <c r="C19" s="28">
        <v>33.72</v>
      </c>
      <c r="D19" s="28">
        <v>126.11</v>
      </c>
      <c r="E19" s="28">
        <v>178.17</v>
      </c>
      <c r="F19" s="28">
        <v>230.91</v>
      </c>
      <c r="G19" s="28">
        <v>236.28</v>
      </c>
      <c r="H19" s="28">
        <v>223.37</v>
      </c>
      <c r="I19" s="28">
        <v>213.74</v>
      </c>
      <c r="J19" s="28" t="s">
        <v>96</v>
      </c>
      <c r="K19" s="28" t="s">
        <v>96</v>
      </c>
      <c r="L19" s="28" t="s">
        <v>96</v>
      </c>
      <c r="M19" s="28" t="s">
        <v>96</v>
      </c>
      <c r="N19" s="28" t="s">
        <v>96</v>
      </c>
      <c r="O19" s="28" t="s">
        <v>96</v>
      </c>
      <c r="P19" s="28" t="s">
        <v>96</v>
      </c>
      <c r="Q19" s="28" t="s">
        <v>96</v>
      </c>
      <c r="R19" s="28" t="s">
        <v>96</v>
      </c>
      <c r="S19" s="28" t="s">
        <v>96</v>
      </c>
      <c r="T19" s="28" t="s">
        <v>96</v>
      </c>
    </row>
    <row r="20" spans="1:20" ht="15" customHeight="1" x14ac:dyDescent="0.2">
      <c r="A20" s="26" t="s">
        <v>48</v>
      </c>
      <c r="B20" s="28">
        <v>1582.17</v>
      </c>
      <c r="C20" s="28">
        <v>1228.1600000000001</v>
      </c>
      <c r="D20" s="28">
        <v>1307.47</v>
      </c>
      <c r="E20" s="28">
        <v>1367.32</v>
      </c>
      <c r="F20" s="28">
        <v>1327.54</v>
      </c>
      <c r="G20" s="28">
        <v>1125.02</v>
      </c>
      <c r="H20" s="28">
        <v>1106.03</v>
      </c>
      <c r="I20" s="28">
        <v>1239.9000000000001</v>
      </c>
      <c r="J20" s="28">
        <v>1130.4000000000001</v>
      </c>
      <c r="K20" s="28">
        <v>1285.8</v>
      </c>
      <c r="L20" s="28">
        <v>1237.3599999999999</v>
      </c>
      <c r="M20" s="28">
        <v>1162.4000000000001</v>
      </c>
      <c r="N20" s="28">
        <v>1156.8</v>
      </c>
      <c r="O20" s="28">
        <v>1288.31</v>
      </c>
      <c r="P20" s="28">
        <v>1244.06</v>
      </c>
      <c r="Q20" s="28">
        <v>1166.28</v>
      </c>
      <c r="R20" s="28">
        <v>1241.1600000000001</v>
      </c>
      <c r="S20" s="28">
        <v>1526.02</v>
      </c>
      <c r="T20" s="28">
        <v>1335.49</v>
      </c>
    </row>
    <row r="21" spans="1:20" ht="15" customHeight="1" x14ac:dyDescent="0.2">
      <c r="A21" s="26" t="s">
        <v>51</v>
      </c>
      <c r="B21" s="28" t="s">
        <v>96</v>
      </c>
      <c r="C21" s="28" t="s">
        <v>96</v>
      </c>
      <c r="D21" s="28" t="s">
        <v>96</v>
      </c>
      <c r="E21" s="28" t="s">
        <v>96</v>
      </c>
      <c r="F21" s="28" t="s">
        <v>96</v>
      </c>
      <c r="G21" s="28" t="s">
        <v>96</v>
      </c>
      <c r="H21" s="28">
        <v>244.3</v>
      </c>
      <c r="I21" s="28" t="s">
        <v>96</v>
      </c>
      <c r="J21" s="28" t="s">
        <v>96</v>
      </c>
      <c r="K21" s="28" t="s">
        <v>96</v>
      </c>
      <c r="L21" s="28" t="s">
        <v>96</v>
      </c>
      <c r="M21" s="28" t="s">
        <v>96</v>
      </c>
      <c r="N21" s="28">
        <v>892.97</v>
      </c>
      <c r="O21" s="28" t="s">
        <v>96</v>
      </c>
      <c r="P21" s="28" t="s">
        <v>96</v>
      </c>
      <c r="Q21" s="28" t="s">
        <v>96</v>
      </c>
      <c r="R21" s="28">
        <v>271.39999999999998</v>
      </c>
      <c r="S21" s="28" t="s">
        <v>96</v>
      </c>
      <c r="T21" s="28" t="s">
        <v>96</v>
      </c>
    </row>
    <row r="22" spans="1:20" ht="15" customHeight="1" x14ac:dyDescent="0.2">
      <c r="A22" s="103" t="s">
        <v>4</v>
      </c>
      <c r="B22" s="104">
        <v>141.81</v>
      </c>
      <c r="C22" s="104" t="s">
        <v>96</v>
      </c>
      <c r="D22" s="104" t="s">
        <v>96</v>
      </c>
      <c r="E22" s="104" t="s">
        <v>96</v>
      </c>
      <c r="F22" s="104" t="s">
        <v>96</v>
      </c>
      <c r="G22" s="104" t="s">
        <v>96</v>
      </c>
      <c r="H22" s="104">
        <v>159.33000000000001</v>
      </c>
      <c r="I22" s="104" t="s">
        <v>96</v>
      </c>
      <c r="J22" s="104" t="s">
        <v>96</v>
      </c>
      <c r="K22" s="104" t="s">
        <v>96</v>
      </c>
      <c r="L22" s="104">
        <v>142.81</v>
      </c>
      <c r="M22" s="104" t="s">
        <v>96</v>
      </c>
      <c r="N22" s="104" t="s">
        <v>96</v>
      </c>
      <c r="O22" s="104" t="s">
        <v>96</v>
      </c>
      <c r="P22" s="104" t="s">
        <v>96</v>
      </c>
      <c r="Q22" s="104" t="s">
        <v>96</v>
      </c>
      <c r="R22" s="104" t="s">
        <v>96</v>
      </c>
      <c r="S22" s="104" t="s">
        <v>96</v>
      </c>
      <c r="T22" s="104" t="s">
        <v>96</v>
      </c>
    </row>
    <row r="23" spans="1:20" ht="15" customHeight="1" x14ac:dyDescent="0.2">
      <c r="A23" s="103" t="s">
        <v>52</v>
      </c>
      <c r="B23" s="104" t="s">
        <v>96</v>
      </c>
      <c r="C23" s="104" t="s">
        <v>96</v>
      </c>
      <c r="D23" s="104">
        <v>2.0699999999999998</v>
      </c>
      <c r="E23" s="104" t="s">
        <v>96</v>
      </c>
      <c r="F23" s="104" t="s">
        <v>96</v>
      </c>
      <c r="G23" s="104" t="s">
        <v>96</v>
      </c>
      <c r="H23" s="104">
        <v>4</v>
      </c>
      <c r="I23" s="104" t="s">
        <v>96</v>
      </c>
      <c r="J23" s="104" t="s">
        <v>96</v>
      </c>
      <c r="K23" s="104" t="s">
        <v>96</v>
      </c>
      <c r="L23" s="104" t="s">
        <v>96</v>
      </c>
      <c r="M23" s="104">
        <v>4.8499999999999996</v>
      </c>
      <c r="N23" s="104" t="s">
        <v>96</v>
      </c>
      <c r="O23" s="104" t="s">
        <v>96</v>
      </c>
      <c r="P23" s="104" t="s">
        <v>96</v>
      </c>
      <c r="Q23" s="104" t="s">
        <v>96</v>
      </c>
      <c r="R23" s="104" t="s">
        <v>96</v>
      </c>
      <c r="S23" s="104" t="s">
        <v>96</v>
      </c>
      <c r="T23" s="104" t="s">
        <v>96</v>
      </c>
    </row>
    <row r="24" spans="1:20" ht="15" customHeight="1" x14ac:dyDescent="0.2">
      <c r="A24" s="105" t="s">
        <v>116</v>
      </c>
      <c r="B24" s="104" t="s">
        <v>96</v>
      </c>
      <c r="C24" s="104" t="s">
        <v>96</v>
      </c>
      <c r="D24" s="104" t="s">
        <v>96</v>
      </c>
      <c r="E24" s="104" t="s">
        <v>96</v>
      </c>
      <c r="F24" s="104" t="s">
        <v>96</v>
      </c>
      <c r="G24" s="104" t="s">
        <v>96</v>
      </c>
      <c r="H24" s="104">
        <v>4079.55</v>
      </c>
      <c r="I24" s="104" t="s">
        <v>96</v>
      </c>
      <c r="J24" s="104" t="s">
        <v>96</v>
      </c>
      <c r="K24" s="104" t="s">
        <v>96</v>
      </c>
      <c r="L24" s="104" t="s">
        <v>96</v>
      </c>
      <c r="M24" s="104" t="s">
        <v>96</v>
      </c>
      <c r="N24" s="104" t="s">
        <v>96</v>
      </c>
      <c r="O24" s="104" t="s">
        <v>96</v>
      </c>
      <c r="P24" s="104" t="s">
        <v>96</v>
      </c>
      <c r="Q24" s="104" t="s">
        <v>96</v>
      </c>
      <c r="R24" s="104" t="s">
        <v>96</v>
      </c>
      <c r="S24" s="104" t="s">
        <v>96</v>
      </c>
      <c r="T24" s="104" t="s">
        <v>96</v>
      </c>
    </row>
    <row r="25" spans="1:20" ht="15" customHeight="1" x14ac:dyDescent="0.2">
      <c r="A25" s="103" t="s">
        <v>5</v>
      </c>
      <c r="B25" s="104">
        <v>174.02</v>
      </c>
      <c r="C25" s="104">
        <v>81.69</v>
      </c>
      <c r="D25" s="104">
        <v>64.19</v>
      </c>
      <c r="E25" s="104">
        <v>77.47</v>
      </c>
      <c r="F25" s="104">
        <v>98.28</v>
      </c>
      <c r="G25" s="104">
        <v>95.94</v>
      </c>
      <c r="H25" s="104">
        <v>61.54</v>
      </c>
      <c r="I25" s="104">
        <v>63.42</v>
      </c>
      <c r="J25" s="104">
        <v>67.540000000000006</v>
      </c>
      <c r="K25" s="104">
        <v>67.2</v>
      </c>
      <c r="L25" s="104">
        <v>56.68</v>
      </c>
      <c r="M25" s="104">
        <v>63.48</v>
      </c>
      <c r="N25" s="104">
        <v>59.57</v>
      </c>
      <c r="O25" s="104">
        <v>67.12</v>
      </c>
      <c r="P25" s="104">
        <v>57.1</v>
      </c>
      <c r="Q25" s="104">
        <v>59.32</v>
      </c>
      <c r="R25" s="104">
        <v>35.299999999999997</v>
      </c>
      <c r="S25" s="104">
        <v>33.19</v>
      </c>
      <c r="T25" s="104">
        <v>25.58</v>
      </c>
    </row>
    <row r="26" spans="1:20" ht="15" customHeight="1" x14ac:dyDescent="0.2">
      <c r="A26" s="103" t="s">
        <v>6</v>
      </c>
      <c r="B26" s="104">
        <v>432.83</v>
      </c>
      <c r="C26" s="104" t="s">
        <v>96</v>
      </c>
      <c r="D26" s="104">
        <v>432.38</v>
      </c>
      <c r="E26" s="104" t="s">
        <v>96</v>
      </c>
      <c r="F26" s="104" t="s">
        <v>96</v>
      </c>
      <c r="G26" s="104" t="s">
        <v>96</v>
      </c>
      <c r="H26" s="104" t="s">
        <v>96</v>
      </c>
      <c r="I26" s="104" t="s">
        <v>96</v>
      </c>
      <c r="J26" s="104" t="s">
        <v>96</v>
      </c>
      <c r="K26" s="104" t="s">
        <v>96</v>
      </c>
      <c r="L26" s="104" t="s">
        <v>96</v>
      </c>
      <c r="M26" s="104" t="s">
        <v>96</v>
      </c>
      <c r="N26" s="104" t="s">
        <v>96</v>
      </c>
      <c r="O26" s="104" t="s">
        <v>96</v>
      </c>
      <c r="P26" s="104" t="s">
        <v>96</v>
      </c>
      <c r="Q26" s="104" t="s">
        <v>96</v>
      </c>
      <c r="R26" s="104" t="s">
        <v>96</v>
      </c>
      <c r="S26" s="104" t="s">
        <v>96</v>
      </c>
      <c r="T26" s="104" t="s">
        <v>96</v>
      </c>
    </row>
    <row r="27" spans="1:20" ht="15" customHeight="1" x14ac:dyDescent="0.2">
      <c r="A27" s="26" t="s">
        <v>164</v>
      </c>
      <c r="B27" s="28">
        <v>29.76</v>
      </c>
      <c r="C27" s="101">
        <v>37.450000000000003</v>
      </c>
      <c r="D27" s="101">
        <v>39.520000000000003</v>
      </c>
      <c r="E27" s="101">
        <v>41.7</v>
      </c>
      <c r="F27" s="101">
        <v>45.02</v>
      </c>
      <c r="G27" s="101">
        <v>47.36</v>
      </c>
      <c r="H27" s="101">
        <v>46.34</v>
      </c>
      <c r="I27" s="101">
        <v>43.39</v>
      </c>
      <c r="J27" s="101">
        <v>43.71</v>
      </c>
      <c r="K27" s="101">
        <v>44.79</v>
      </c>
      <c r="L27" s="101">
        <v>38.35</v>
      </c>
      <c r="M27" s="101">
        <v>35.450000000000003</v>
      </c>
      <c r="N27" s="101">
        <v>28.94</v>
      </c>
      <c r="O27" s="101">
        <v>26.86</v>
      </c>
      <c r="P27" s="101">
        <v>21.58</v>
      </c>
      <c r="Q27" s="101">
        <v>17.05</v>
      </c>
      <c r="R27" s="101">
        <v>21.91</v>
      </c>
      <c r="S27" s="101">
        <v>20.95</v>
      </c>
      <c r="T27" s="101">
        <v>16.100000000000001</v>
      </c>
    </row>
    <row r="28" spans="1:20" ht="15" customHeight="1" x14ac:dyDescent="0.2">
      <c r="A28" s="26" t="s">
        <v>53</v>
      </c>
      <c r="B28" s="28">
        <v>1875.52</v>
      </c>
      <c r="C28" s="28">
        <v>1095.32</v>
      </c>
      <c r="D28" s="28">
        <v>934.45</v>
      </c>
      <c r="E28" s="28">
        <v>980.79</v>
      </c>
      <c r="F28" s="28">
        <v>442.22</v>
      </c>
      <c r="G28" s="28">
        <v>268.92</v>
      </c>
      <c r="H28" s="28">
        <v>264.45</v>
      </c>
      <c r="I28" s="28">
        <v>250.89</v>
      </c>
      <c r="J28" s="28">
        <v>237.39</v>
      </c>
      <c r="K28" s="28">
        <v>232.13</v>
      </c>
      <c r="L28" s="28">
        <v>227.22</v>
      </c>
      <c r="M28" s="28">
        <v>218.63</v>
      </c>
      <c r="N28" s="28">
        <v>211.23</v>
      </c>
      <c r="O28" s="28">
        <v>216.96</v>
      </c>
      <c r="P28" s="28">
        <v>174.34</v>
      </c>
      <c r="Q28" s="28">
        <v>173.47</v>
      </c>
      <c r="R28" s="28">
        <v>170.32</v>
      </c>
      <c r="S28" s="28">
        <v>169.01</v>
      </c>
      <c r="T28" s="28">
        <v>157.91</v>
      </c>
    </row>
    <row r="29" spans="1:20" ht="20.399999999999999" customHeight="1" x14ac:dyDescent="0.2">
      <c r="A29" s="26" t="s">
        <v>165</v>
      </c>
      <c r="B29" s="28">
        <v>3121</v>
      </c>
      <c r="C29" s="28" t="s">
        <v>96</v>
      </c>
      <c r="D29" s="28" t="s">
        <v>96</v>
      </c>
      <c r="E29" s="28" t="s">
        <v>96</v>
      </c>
      <c r="F29" s="28" t="s">
        <v>96</v>
      </c>
      <c r="G29" s="28" t="s">
        <v>96</v>
      </c>
      <c r="H29" s="28">
        <v>1298</v>
      </c>
      <c r="I29" s="28" t="s">
        <v>96</v>
      </c>
      <c r="J29" s="28">
        <v>1384</v>
      </c>
      <c r="K29" s="28" t="s">
        <v>96</v>
      </c>
      <c r="L29" s="28" t="s">
        <v>96</v>
      </c>
      <c r="M29" s="28" t="s">
        <v>96</v>
      </c>
      <c r="N29" s="28" t="s">
        <v>96</v>
      </c>
      <c r="O29" s="28" t="s">
        <v>96</v>
      </c>
      <c r="P29" s="28" t="s">
        <v>96</v>
      </c>
      <c r="Q29" s="28" t="s">
        <v>96</v>
      </c>
      <c r="R29" s="28" t="s">
        <v>96</v>
      </c>
      <c r="S29" s="28" t="s">
        <v>96</v>
      </c>
      <c r="T29" s="28" t="s">
        <v>96</v>
      </c>
    </row>
    <row r="30" spans="1:20" ht="15" customHeight="1" x14ac:dyDescent="0.2">
      <c r="A30" s="26" t="s">
        <v>255</v>
      </c>
      <c r="B30" s="28" t="s">
        <v>96</v>
      </c>
      <c r="C30" s="28" t="s">
        <v>96</v>
      </c>
      <c r="D30" s="28" t="s">
        <v>96</v>
      </c>
      <c r="E30" s="28" t="s">
        <v>96</v>
      </c>
      <c r="F30" s="28" t="s">
        <v>96</v>
      </c>
      <c r="G30" s="28" t="s">
        <v>96</v>
      </c>
      <c r="H30" s="28">
        <v>0.02</v>
      </c>
      <c r="I30" s="28" t="s">
        <v>96</v>
      </c>
      <c r="J30" s="28" t="s">
        <v>96</v>
      </c>
      <c r="K30" s="28" t="s">
        <v>96</v>
      </c>
      <c r="L30" s="28" t="s">
        <v>96</v>
      </c>
      <c r="M30" s="28" t="s">
        <v>96</v>
      </c>
      <c r="N30" s="28" t="s">
        <v>96</v>
      </c>
      <c r="O30" s="28" t="s">
        <v>96</v>
      </c>
      <c r="P30" s="28" t="s">
        <v>96</v>
      </c>
      <c r="Q30" s="28" t="s">
        <v>96</v>
      </c>
      <c r="R30" s="28" t="s">
        <v>96</v>
      </c>
      <c r="S30" s="28" t="s">
        <v>96</v>
      </c>
      <c r="T30" s="28" t="s">
        <v>96</v>
      </c>
    </row>
    <row r="31" spans="1:20" ht="15" customHeight="1" x14ac:dyDescent="0.2">
      <c r="A31" s="26" t="s">
        <v>7</v>
      </c>
      <c r="B31" s="28">
        <v>179.19</v>
      </c>
      <c r="C31" s="28">
        <v>141.53</v>
      </c>
      <c r="D31" s="28">
        <v>175.82</v>
      </c>
      <c r="E31" s="28">
        <v>103.7</v>
      </c>
      <c r="F31" s="28">
        <v>79.84</v>
      </c>
      <c r="G31" s="28">
        <v>58.98</v>
      </c>
      <c r="H31" s="28">
        <v>32.22</v>
      </c>
      <c r="I31" s="28">
        <v>29.98</v>
      </c>
      <c r="J31" s="28">
        <v>28.13</v>
      </c>
      <c r="K31" s="28">
        <v>35.159999999999997</v>
      </c>
      <c r="L31" s="28">
        <v>28.49</v>
      </c>
      <c r="M31" s="28">
        <v>25.6</v>
      </c>
      <c r="N31" s="28">
        <v>29.39</v>
      </c>
      <c r="O31" s="28">
        <v>26.55</v>
      </c>
      <c r="P31" s="28">
        <v>21.16</v>
      </c>
      <c r="Q31" s="28">
        <v>15.91</v>
      </c>
      <c r="R31" s="28">
        <v>16.059999999999999</v>
      </c>
      <c r="S31" s="28">
        <v>15.2</v>
      </c>
      <c r="T31" s="28">
        <v>13.43</v>
      </c>
    </row>
    <row r="32" spans="1:20" ht="15" customHeight="1" x14ac:dyDescent="0.2">
      <c r="A32" s="26" t="s">
        <v>54</v>
      </c>
      <c r="B32" s="28" t="s">
        <v>96</v>
      </c>
      <c r="C32" s="28" t="s">
        <v>96</v>
      </c>
      <c r="D32" s="28" t="s">
        <v>96</v>
      </c>
      <c r="E32" s="28" t="s">
        <v>96</v>
      </c>
      <c r="F32" s="28" t="s">
        <v>96</v>
      </c>
      <c r="G32" s="28" t="s">
        <v>96</v>
      </c>
      <c r="H32" s="28">
        <v>0.18</v>
      </c>
      <c r="I32" s="28">
        <v>0.21</v>
      </c>
      <c r="J32" s="28">
        <v>0.19</v>
      </c>
      <c r="K32" s="28">
        <v>0.2</v>
      </c>
      <c r="L32" s="28">
        <v>0.19</v>
      </c>
      <c r="M32" s="28">
        <v>0.22</v>
      </c>
      <c r="N32" s="28" t="s">
        <v>96</v>
      </c>
      <c r="O32" s="28" t="s">
        <v>96</v>
      </c>
      <c r="P32" s="28" t="s">
        <v>96</v>
      </c>
      <c r="Q32" s="28" t="s">
        <v>96</v>
      </c>
      <c r="R32" s="28" t="s">
        <v>96</v>
      </c>
      <c r="S32" s="28" t="s">
        <v>96</v>
      </c>
      <c r="T32" s="28" t="s">
        <v>96</v>
      </c>
    </row>
    <row r="33" spans="1:20" ht="15" customHeight="1" x14ac:dyDescent="0.2">
      <c r="A33" s="103" t="s">
        <v>8</v>
      </c>
      <c r="B33" s="104">
        <v>77.06</v>
      </c>
      <c r="C33" s="104" t="s">
        <v>96</v>
      </c>
      <c r="D33" s="104" t="s">
        <v>96</v>
      </c>
      <c r="E33" s="104" t="s">
        <v>96</v>
      </c>
      <c r="F33" s="104">
        <v>75.25</v>
      </c>
      <c r="G33" s="104" t="s">
        <v>96</v>
      </c>
      <c r="H33" s="104">
        <v>110.15</v>
      </c>
      <c r="I33" s="104" t="s">
        <v>96</v>
      </c>
      <c r="J33" s="104" t="s">
        <v>96</v>
      </c>
      <c r="K33" s="104" t="s">
        <v>96</v>
      </c>
      <c r="L33" s="104" t="s">
        <v>96</v>
      </c>
      <c r="M33" s="104" t="s">
        <v>96</v>
      </c>
      <c r="N33" s="104" t="s">
        <v>96</v>
      </c>
      <c r="O33" s="104" t="s">
        <v>96</v>
      </c>
      <c r="P33" s="104" t="s">
        <v>96</v>
      </c>
      <c r="Q33" s="104" t="s">
        <v>96</v>
      </c>
      <c r="R33" s="104" t="s">
        <v>96</v>
      </c>
      <c r="S33" s="104" t="s">
        <v>96</v>
      </c>
      <c r="T33" s="104" t="s">
        <v>96</v>
      </c>
    </row>
    <row r="34" spans="1:20" ht="15" customHeight="1" x14ac:dyDescent="0.2">
      <c r="A34" s="105" t="s">
        <v>168</v>
      </c>
      <c r="B34" s="104">
        <v>6.44</v>
      </c>
      <c r="C34" s="104" t="s">
        <v>96</v>
      </c>
      <c r="D34" s="104" t="s">
        <v>96</v>
      </c>
      <c r="E34" s="104" t="s">
        <v>96</v>
      </c>
      <c r="F34" s="104" t="s">
        <v>96</v>
      </c>
      <c r="G34" s="104" t="s">
        <v>96</v>
      </c>
      <c r="H34" s="104">
        <v>8.49</v>
      </c>
      <c r="I34" s="104" t="s">
        <v>96</v>
      </c>
      <c r="J34" s="104" t="s">
        <v>96</v>
      </c>
      <c r="K34" s="104" t="s">
        <v>96</v>
      </c>
      <c r="L34" s="104" t="s">
        <v>96</v>
      </c>
      <c r="M34" s="104" t="s">
        <v>96</v>
      </c>
      <c r="N34" s="104">
        <v>8.8699999999999992</v>
      </c>
      <c r="O34" s="104" t="s">
        <v>96</v>
      </c>
      <c r="P34" s="104" t="s">
        <v>96</v>
      </c>
      <c r="Q34" s="104" t="s">
        <v>96</v>
      </c>
      <c r="R34" s="104" t="s">
        <v>96</v>
      </c>
      <c r="S34" s="104" t="s">
        <v>96</v>
      </c>
      <c r="T34" s="104" t="s">
        <v>96</v>
      </c>
    </row>
    <row r="35" spans="1:20" ht="15" customHeight="1" x14ac:dyDescent="0.2">
      <c r="A35" s="103" t="s">
        <v>55</v>
      </c>
      <c r="B35" s="104">
        <v>184.26</v>
      </c>
      <c r="C35" s="104">
        <v>75.83</v>
      </c>
      <c r="D35" s="104">
        <v>85.46</v>
      </c>
      <c r="E35" s="104">
        <v>82.47</v>
      </c>
      <c r="F35" s="104">
        <v>74.16</v>
      </c>
      <c r="G35" s="104">
        <v>72.81</v>
      </c>
      <c r="H35" s="104">
        <v>80.61</v>
      </c>
      <c r="I35" s="104">
        <v>82.59</v>
      </c>
      <c r="J35" s="104">
        <v>79.36</v>
      </c>
      <c r="K35" s="104">
        <v>80.55</v>
      </c>
      <c r="L35" s="104">
        <v>84.68</v>
      </c>
      <c r="M35" s="104">
        <v>81.540000000000006</v>
      </c>
      <c r="N35" s="104">
        <v>79.66</v>
      </c>
      <c r="O35" s="104">
        <v>83.58</v>
      </c>
      <c r="P35" s="104">
        <v>77.099999999999994</v>
      </c>
      <c r="Q35" s="104">
        <v>64.16</v>
      </c>
      <c r="R35" s="104">
        <v>75.099999999999994</v>
      </c>
      <c r="S35" s="104">
        <v>71.989999999999995</v>
      </c>
      <c r="T35" s="104">
        <v>69.959999999999994</v>
      </c>
    </row>
    <row r="36" spans="1:20" ht="15" customHeight="1" x14ac:dyDescent="0.2">
      <c r="A36" s="103" t="s">
        <v>9</v>
      </c>
      <c r="B36" s="104">
        <v>11.1</v>
      </c>
      <c r="C36" s="104">
        <v>13.2</v>
      </c>
      <c r="D36" s="104" t="s">
        <v>96</v>
      </c>
      <c r="E36" s="104" t="s">
        <v>96</v>
      </c>
      <c r="F36" s="104" t="s">
        <v>96</v>
      </c>
      <c r="G36" s="104" t="s">
        <v>96</v>
      </c>
      <c r="H36" s="104" t="s">
        <v>96</v>
      </c>
      <c r="I36" s="104" t="s">
        <v>96</v>
      </c>
      <c r="J36" s="104" t="s">
        <v>96</v>
      </c>
      <c r="K36" s="104" t="s">
        <v>96</v>
      </c>
      <c r="L36" s="104" t="s">
        <v>96</v>
      </c>
      <c r="M36" s="104" t="s">
        <v>96</v>
      </c>
      <c r="N36" s="104" t="s">
        <v>96</v>
      </c>
      <c r="O36" s="104" t="s">
        <v>96</v>
      </c>
      <c r="P36" s="104" t="s">
        <v>96</v>
      </c>
      <c r="Q36" s="104" t="s">
        <v>96</v>
      </c>
      <c r="R36" s="104" t="s">
        <v>96</v>
      </c>
      <c r="S36" s="104" t="s">
        <v>96</v>
      </c>
      <c r="T36" s="104" t="s">
        <v>96</v>
      </c>
    </row>
    <row r="37" spans="1:20" ht="15" customHeight="1" x14ac:dyDescent="0.2">
      <c r="A37" s="26" t="s">
        <v>10</v>
      </c>
      <c r="B37" s="28">
        <v>248.87</v>
      </c>
      <c r="C37" s="28">
        <v>104.59</v>
      </c>
      <c r="D37" s="28">
        <v>109.88</v>
      </c>
      <c r="E37" s="28">
        <v>100.91</v>
      </c>
      <c r="F37" s="28">
        <v>93.08</v>
      </c>
      <c r="G37" s="28">
        <v>90.99</v>
      </c>
      <c r="H37" s="28">
        <v>80.63</v>
      </c>
      <c r="I37" s="28">
        <v>89.63</v>
      </c>
      <c r="J37" s="28">
        <v>88.7</v>
      </c>
      <c r="K37" s="28">
        <v>101.63</v>
      </c>
      <c r="L37" s="28">
        <v>83.63</v>
      </c>
      <c r="M37" s="28">
        <v>68.23</v>
      </c>
      <c r="N37" s="28">
        <v>84.13</v>
      </c>
      <c r="O37" s="28">
        <v>82.06</v>
      </c>
      <c r="P37" s="28">
        <v>68.3</v>
      </c>
      <c r="Q37" s="28">
        <v>58.75</v>
      </c>
      <c r="R37" s="28">
        <v>66.72</v>
      </c>
      <c r="S37" s="28">
        <v>60.73</v>
      </c>
      <c r="T37" s="28">
        <v>52.06</v>
      </c>
    </row>
    <row r="38" spans="1:20" ht="15" customHeight="1" x14ac:dyDescent="0.2">
      <c r="A38" s="26" t="s">
        <v>11</v>
      </c>
      <c r="B38" s="28">
        <v>1349.92</v>
      </c>
      <c r="C38" s="28">
        <v>1024.77</v>
      </c>
      <c r="D38" s="28">
        <v>996.77</v>
      </c>
      <c r="E38" s="28">
        <v>854.15</v>
      </c>
      <c r="F38" s="28">
        <v>886.95</v>
      </c>
      <c r="G38" s="28">
        <v>766.64</v>
      </c>
      <c r="H38" s="28">
        <v>680.53</v>
      </c>
      <c r="I38" s="28">
        <v>611.58000000000004</v>
      </c>
      <c r="J38" s="28">
        <v>570.5</v>
      </c>
      <c r="K38" s="28">
        <v>552.30999999999995</v>
      </c>
      <c r="L38" s="28">
        <v>531.44000000000005</v>
      </c>
      <c r="M38" s="28">
        <v>505.46</v>
      </c>
      <c r="N38" s="28">
        <v>481.59</v>
      </c>
      <c r="O38" s="28">
        <v>469.85</v>
      </c>
      <c r="P38" s="28">
        <v>401.94</v>
      </c>
      <c r="Q38" s="28">
        <v>346.48</v>
      </c>
      <c r="R38" s="28">
        <v>324.75</v>
      </c>
      <c r="S38" s="28">
        <v>286.94</v>
      </c>
      <c r="T38" s="28">
        <v>274.29000000000002</v>
      </c>
    </row>
    <row r="39" spans="1:20" ht="15" customHeight="1" x14ac:dyDescent="0.2">
      <c r="A39" s="26" t="s">
        <v>56</v>
      </c>
      <c r="B39" s="28" t="s">
        <v>96</v>
      </c>
      <c r="C39" s="28" t="s">
        <v>96</v>
      </c>
      <c r="D39" s="28" t="s">
        <v>96</v>
      </c>
      <c r="E39" s="28" t="s">
        <v>96</v>
      </c>
      <c r="F39" s="28" t="s">
        <v>96</v>
      </c>
      <c r="G39" s="28" t="s">
        <v>96</v>
      </c>
      <c r="H39" s="28">
        <v>7.67</v>
      </c>
      <c r="I39" s="28" t="s">
        <v>96</v>
      </c>
      <c r="J39" s="28" t="s">
        <v>96</v>
      </c>
      <c r="K39" s="28" t="s">
        <v>96</v>
      </c>
      <c r="L39" s="28" t="s">
        <v>96</v>
      </c>
      <c r="M39" s="28" t="s">
        <v>96</v>
      </c>
      <c r="N39" s="28" t="s">
        <v>96</v>
      </c>
      <c r="O39" s="28" t="s">
        <v>96</v>
      </c>
      <c r="P39" s="28" t="s">
        <v>96</v>
      </c>
      <c r="Q39" s="28" t="s">
        <v>96</v>
      </c>
      <c r="R39" s="28" t="s">
        <v>96</v>
      </c>
      <c r="S39" s="28" t="s">
        <v>96</v>
      </c>
      <c r="T39" s="28" t="s">
        <v>96</v>
      </c>
    </row>
    <row r="40" spans="1:20" ht="15" customHeight="1" x14ac:dyDescent="0.2">
      <c r="A40" s="26" t="s">
        <v>109</v>
      </c>
      <c r="B40" s="28" t="s">
        <v>96</v>
      </c>
      <c r="C40" s="28" t="s">
        <v>96</v>
      </c>
      <c r="D40" s="28" t="s">
        <v>96</v>
      </c>
      <c r="E40" s="28" t="s">
        <v>96</v>
      </c>
      <c r="F40" s="28" t="s">
        <v>96</v>
      </c>
      <c r="G40" s="28" t="s">
        <v>96</v>
      </c>
      <c r="H40" s="28">
        <v>3031.94</v>
      </c>
      <c r="I40" s="28" t="s">
        <v>96</v>
      </c>
      <c r="J40" s="28" t="s">
        <v>96</v>
      </c>
      <c r="K40" s="28" t="s">
        <v>96</v>
      </c>
      <c r="L40" s="28" t="s">
        <v>96</v>
      </c>
      <c r="M40" s="28" t="s">
        <v>96</v>
      </c>
      <c r="N40" s="28" t="s">
        <v>96</v>
      </c>
      <c r="O40" s="28" t="s">
        <v>96</v>
      </c>
      <c r="P40" s="28" t="s">
        <v>96</v>
      </c>
      <c r="Q40" s="28" t="s">
        <v>96</v>
      </c>
      <c r="R40" s="28" t="s">
        <v>96</v>
      </c>
      <c r="S40" s="28" t="s">
        <v>96</v>
      </c>
      <c r="T40" s="28" t="s">
        <v>96</v>
      </c>
    </row>
    <row r="41" spans="1:20" ht="15" customHeight="1" x14ac:dyDescent="0.2">
      <c r="A41" s="26" t="s">
        <v>12</v>
      </c>
      <c r="B41" s="28" t="s">
        <v>96</v>
      </c>
      <c r="C41" s="28">
        <v>20.260000000000002</v>
      </c>
      <c r="D41" s="28" t="s">
        <v>96</v>
      </c>
      <c r="E41" s="28" t="s">
        <v>96</v>
      </c>
      <c r="F41" s="28" t="s">
        <v>96</v>
      </c>
      <c r="G41" s="28" t="s">
        <v>96</v>
      </c>
      <c r="H41" s="28">
        <v>0.19</v>
      </c>
      <c r="I41" s="28">
        <v>1.27</v>
      </c>
      <c r="J41" s="28">
        <v>0.2</v>
      </c>
      <c r="K41" s="28">
        <v>0.28000000000000003</v>
      </c>
      <c r="L41" s="28">
        <v>0.34</v>
      </c>
      <c r="M41" s="28">
        <v>0.44</v>
      </c>
      <c r="N41" s="28">
        <v>0.5</v>
      </c>
      <c r="O41" s="28" t="s">
        <v>96</v>
      </c>
      <c r="P41" s="28" t="s">
        <v>96</v>
      </c>
      <c r="Q41" s="28" t="s">
        <v>96</v>
      </c>
      <c r="R41" s="28" t="s">
        <v>96</v>
      </c>
      <c r="S41" s="28" t="s">
        <v>96</v>
      </c>
      <c r="T41" s="28" t="s">
        <v>96</v>
      </c>
    </row>
    <row r="42" spans="1:20" ht="15" customHeight="1" x14ac:dyDescent="0.2">
      <c r="A42" s="103" t="s">
        <v>13</v>
      </c>
      <c r="B42" s="104">
        <v>5282.6</v>
      </c>
      <c r="C42" s="104">
        <v>1704.81</v>
      </c>
      <c r="D42" s="104">
        <v>1441.6</v>
      </c>
      <c r="E42" s="104">
        <v>1205.05</v>
      </c>
      <c r="F42" s="104">
        <v>966.67</v>
      </c>
      <c r="G42" s="104">
        <v>788.07</v>
      </c>
      <c r="H42" s="104">
        <v>637.76</v>
      </c>
      <c r="I42" s="104">
        <v>616.33000000000004</v>
      </c>
      <c r="J42" s="104">
        <v>550.84</v>
      </c>
      <c r="K42" s="104">
        <v>522.42999999999995</v>
      </c>
      <c r="L42" s="104">
        <v>484.66</v>
      </c>
      <c r="M42" s="104">
        <v>460.44</v>
      </c>
      <c r="N42" s="104">
        <v>470.56</v>
      </c>
      <c r="O42" s="104">
        <v>453.88</v>
      </c>
      <c r="P42" s="104">
        <v>454.21</v>
      </c>
      <c r="Q42" s="104">
        <v>406.59</v>
      </c>
      <c r="R42" s="104">
        <v>430.35</v>
      </c>
      <c r="S42" s="104">
        <v>423.82</v>
      </c>
      <c r="T42" s="104">
        <v>427.07</v>
      </c>
    </row>
    <row r="43" spans="1:20" ht="15" customHeight="1" x14ac:dyDescent="0.2">
      <c r="A43" s="103" t="s">
        <v>14</v>
      </c>
      <c r="B43" s="104" t="s">
        <v>96</v>
      </c>
      <c r="C43" s="104" t="s">
        <v>96</v>
      </c>
      <c r="D43" s="104" t="s">
        <v>96</v>
      </c>
      <c r="E43" s="104" t="s">
        <v>96</v>
      </c>
      <c r="F43" s="104" t="s">
        <v>96</v>
      </c>
      <c r="G43" s="104" t="s">
        <v>96</v>
      </c>
      <c r="H43" s="104">
        <v>0.5</v>
      </c>
      <c r="I43" s="104" t="s">
        <v>96</v>
      </c>
      <c r="J43" s="104" t="s">
        <v>96</v>
      </c>
      <c r="K43" s="104" t="s">
        <v>96</v>
      </c>
      <c r="L43" s="104" t="s">
        <v>96</v>
      </c>
      <c r="M43" s="104" t="s">
        <v>96</v>
      </c>
      <c r="N43" s="104" t="s">
        <v>96</v>
      </c>
      <c r="O43" s="104" t="s">
        <v>96</v>
      </c>
      <c r="P43" s="104" t="s">
        <v>96</v>
      </c>
      <c r="Q43" s="104" t="s">
        <v>96</v>
      </c>
      <c r="R43" s="104" t="s">
        <v>96</v>
      </c>
      <c r="S43" s="104" t="s">
        <v>96</v>
      </c>
      <c r="T43" s="104" t="s">
        <v>96</v>
      </c>
    </row>
    <row r="44" spans="1:20" ht="15" customHeight="1" x14ac:dyDescent="0.2">
      <c r="A44" s="105" t="s">
        <v>57</v>
      </c>
      <c r="B44" s="104">
        <v>476.05</v>
      </c>
      <c r="C44" s="104">
        <v>539.96</v>
      </c>
      <c r="D44" s="104">
        <v>530.07000000000005</v>
      </c>
      <c r="E44" s="104">
        <v>528.89</v>
      </c>
      <c r="F44" s="104">
        <v>536.41</v>
      </c>
      <c r="G44" s="104">
        <v>555.15</v>
      </c>
      <c r="H44" s="104">
        <v>495.94</v>
      </c>
      <c r="I44" s="104">
        <v>503.93</v>
      </c>
      <c r="J44" s="104">
        <v>515.16</v>
      </c>
      <c r="K44" s="104">
        <v>553.48</v>
      </c>
      <c r="L44" s="104">
        <v>547.79999999999995</v>
      </c>
      <c r="M44" s="104">
        <v>540.69000000000005</v>
      </c>
      <c r="N44" s="104">
        <v>533.23</v>
      </c>
      <c r="O44" s="104">
        <v>537.94000000000005</v>
      </c>
      <c r="P44" s="104">
        <v>445.16</v>
      </c>
      <c r="Q44" s="104">
        <v>425.55</v>
      </c>
      <c r="R44" s="104">
        <v>265.41000000000003</v>
      </c>
      <c r="S44" s="104">
        <v>262.16000000000003</v>
      </c>
      <c r="T44" s="104">
        <v>244.9</v>
      </c>
    </row>
    <row r="45" spans="1:20" ht="15" customHeight="1" x14ac:dyDescent="0.2">
      <c r="A45" s="103" t="s">
        <v>58</v>
      </c>
      <c r="B45" s="104">
        <v>74.5</v>
      </c>
      <c r="C45" s="104" t="s">
        <v>96</v>
      </c>
      <c r="D45" s="104" t="s">
        <v>96</v>
      </c>
      <c r="E45" s="104" t="s">
        <v>96</v>
      </c>
      <c r="F45" s="104" t="s">
        <v>96</v>
      </c>
      <c r="G45" s="104" t="s">
        <v>96</v>
      </c>
      <c r="H45" s="104" t="s">
        <v>96</v>
      </c>
      <c r="I45" s="104" t="s">
        <v>96</v>
      </c>
      <c r="J45" s="104" t="s">
        <v>96</v>
      </c>
      <c r="K45" s="104" t="s">
        <v>96</v>
      </c>
      <c r="L45" s="104" t="s">
        <v>96</v>
      </c>
      <c r="M45" s="104" t="s">
        <v>96</v>
      </c>
      <c r="N45" s="104" t="s">
        <v>96</v>
      </c>
      <c r="O45" s="104" t="s">
        <v>96</v>
      </c>
      <c r="P45" s="104" t="s">
        <v>96</v>
      </c>
      <c r="Q45" s="104" t="s">
        <v>96</v>
      </c>
      <c r="R45" s="104" t="s">
        <v>96</v>
      </c>
      <c r="S45" s="104" t="s">
        <v>96</v>
      </c>
      <c r="T45" s="104" t="s">
        <v>96</v>
      </c>
    </row>
    <row r="46" spans="1:20" ht="15" customHeight="1" x14ac:dyDescent="0.2">
      <c r="A46" s="103" t="s">
        <v>59</v>
      </c>
      <c r="B46" s="104" t="s">
        <v>96</v>
      </c>
      <c r="C46" s="104" t="s">
        <v>96</v>
      </c>
      <c r="D46" s="104" t="s">
        <v>96</v>
      </c>
      <c r="E46" s="104" t="s">
        <v>96</v>
      </c>
      <c r="F46" s="104" t="s">
        <v>96</v>
      </c>
      <c r="G46" s="104" t="s">
        <v>96</v>
      </c>
      <c r="H46" s="104" t="s">
        <v>96</v>
      </c>
      <c r="I46" s="104" t="s">
        <v>96</v>
      </c>
      <c r="J46" s="104" t="s">
        <v>96</v>
      </c>
      <c r="K46" s="104" t="s">
        <v>96</v>
      </c>
      <c r="L46" s="104" t="s">
        <v>96</v>
      </c>
      <c r="M46" s="104" t="s">
        <v>96</v>
      </c>
      <c r="N46" s="104" t="s">
        <v>96</v>
      </c>
      <c r="O46" s="104" t="s">
        <v>96</v>
      </c>
      <c r="P46" s="104" t="s">
        <v>96</v>
      </c>
      <c r="Q46" s="104" t="s">
        <v>96</v>
      </c>
      <c r="R46" s="104" t="s">
        <v>96</v>
      </c>
      <c r="S46" s="104" t="s">
        <v>96</v>
      </c>
      <c r="T46" s="104" t="s">
        <v>96</v>
      </c>
    </row>
    <row r="47" spans="1:20" ht="15" customHeight="1" x14ac:dyDescent="0.2">
      <c r="A47" s="26" t="s">
        <v>179</v>
      </c>
      <c r="B47" s="28">
        <v>7.5</v>
      </c>
      <c r="C47" s="28">
        <v>8.1</v>
      </c>
      <c r="D47" s="28">
        <v>7.7</v>
      </c>
      <c r="E47" s="28">
        <v>8.1999999999999993</v>
      </c>
      <c r="F47" s="28">
        <v>9</v>
      </c>
      <c r="G47" s="28">
        <v>7</v>
      </c>
      <c r="H47" s="28">
        <v>7.1</v>
      </c>
      <c r="I47" s="28">
        <v>6.8</v>
      </c>
      <c r="J47" s="28">
        <v>6.9</v>
      </c>
      <c r="K47" s="28">
        <v>6.9</v>
      </c>
      <c r="L47" s="28">
        <v>6.9</v>
      </c>
      <c r="M47" s="28" t="s">
        <v>96</v>
      </c>
      <c r="N47" s="28" t="s">
        <v>96</v>
      </c>
      <c r="O47" s="28" t="s">
        <v>96</v>
      </c>
      <c r="P47" s="28" t="s">
        <v>96</v>
      </c>
      <c r="Q47" s="28" t="s">
        <v>96</v>
      </c>
      <c r="R47" s="28" t="s">
        <v>96</v>
      </c>
      <c r="S47" s="28" t="s">
        <v>96</v>
      </c>
      <c r="T47" s="28" t="s">
        <v>96</v>
      </c>
    </row>
    <row r="48" spans="1:20" ht="15" customHeight="1" x14ac:dyDescent="0.2">
      <c r="A48" s="26" t="s">
        <v>58</v>
      </c>
      <c r="B48" s="28" t="s">
        <v>96</v>
      </c>
      <c r="C48" s="28">
        <v>11.96</v>
      </c>
      <c r="D48" s="28">
        <v>12.51</v>
      </c>
      <c r="E48" s="28">
        <v>14.58</v>
      </c>
      <c r="F48" s="28">
        <v>14.18</v>
      </c>
      <c r="G48" s="28">
        <v>14.37</v>
      </c>
      <c r="H48" s="28">
        <v>13.58</v>
      </c>
      <c r="I48" s="28" t="s">
        <v>96</v>
      </c>
      <c r="J48" s="28" t="s">
        <v>96</v>
      </c>
      <c r="K48" s="28" t="s">
        <v>96</v>
      </c>
      <c r="L48" s="28" t="s">
        <v>96</v>
      </c>
      <c r="M48" s="28" t="s">
        <v>96</v>
      </c>
      <c r="N48" s="28" t="s">
        <v>96</v>
      </c>
      <c r="O48" s="28" t="s">
        <v>96</v>
      </c>
      <c r="P48" s="28" t="s">
        <v>96</v>
      </c>
      <c r="Q48" s="28" t="s">
        <v>96</v>
      </c>
      <c r="R48" s="28" t="s">
        <v>96</v>
      </c>
      <c r="S48" s="28" t="s">
        <v>96</v>
      </c>
      <c r="T48" s="28" t="s">
        <v>96</v>
      </c>
    </row>
    <row r="49" spans="1:20" ht="15" customHeight="1" x14ac:dyDescent="0.2">
      <c r="A49" s="26" t="s">
        <v>59</v>
      </c>
      <c r="B49" s="28" t="s">
        <v>96</v>
      </c>
      <c r="C49" s="28">
        <v>0.3</v>
      </c>
      <c r="D49" s="28" t="s">
        <v>96</v>
      </c>
      <c r="E49" s="28" t="s">
        <v>96</v>
      </c>
      <c r="F49" s="28" t="s">
        <v>96</v>
      </c>
      <c r="G49" s="28" t="s">
        <v>96</v>
      </c>
      <c r="H49" s="28">
        <v>0.38</v>
      </c>
      <c r="I49" s="28" t="s">
        <v>96</v>
      </c>
      <c r="J49" s="28" t="s">
        <v>96</v>
      </c>
      <c r="K49" s="28" t="s">
        <v>96</v>
      </c>
      <c r="L49" s="28" t="s">
        <v>96</v>
      </c>
      <c r="M49" s="28" t="s">
        <v>96</v>
      </c>
      <c r="N49" s="28" t="s">
        <v>96</v>
      </c>
      <c r="O49" s="28" t="s">
        <v>96</v>
      </c>
      <c r="P49" s="28" t="s">
        <v>96</v>
      </c>
      <c r="Q49" s="28" t="s">
        <v>96</v>
      </c>
      <c r="R49" s="28" t="s">
        <v>96</v>
      </c>
      <c r="S49" s="28" t="s">
        <v>96</v>
      </c>
      <c r="T49" s="28" t="s">
        <v>96</v>
      </c>
    </row>
    <row r="50" spans="1:20" ht="15" customHeight="1" x14ac:dyDescent="0.2">
      <c r="A50" s="26" t="s">
        <v>131</v>
      </c>
      <c r="B50" s="28">
        <v>827.3</v>
      </c>
      <c r="C50" s="28">
        <v>619.01</v>
      </c>
      <c r="D50" s="28">
        <v>617.19000000000005</v>
      </c>
      <c r="E50" s="28">
        <v>630.70000000000005</v>
      </c>
      <c r="F50" s="28">
        <v>566.79</v>
      </c>
      <c r="G50" s="28">
        <v>556.05999999999995</v>
      </c>
      <c r="H50" s="28">
        <v>422.68</v>
      </c>
      <c r="I50" s="28">
        <v>342.23</v>
      </c>
      <c r="J50" s="28">
        <v>276.86</v>
      </c>
      <c r="K50" s="28">
        <v>247.98</v>
      </c>
      <c r="L50" s="28">
        <v>150.51</v>
      </c>
      <c r="M50" s="28">
        <v>42.84</v>
      </c>
      <c r="N50" s="28">
        <v>40.76</v>
      </c>
      <c r="O50" s="28">
        <v>36.33</v>
      </c>
      <c r="P50" s="28">
        <v>36.57</v>
      </c>
      <c r="Q50" s="28">
        <v>30.82</v>
      </c>
      <c r="R50" s="28">
        <v>32.31</v>
      </c>
      <c r="S50" s="28">
        <v>35.29</v>
      </c>
      <c r="T50" s="28">
        <v>31.8</v>
      </c>
    </row>
    <row r="51" spans="1:20" ht="15" customHeight="1" x14ac:dyDescent="0.2">
      <c r="A51" s="26" t="s">
        <v>15</v>
      </c>
      <c r="B51" s="28">
        <v>21.23</v>
      </c>
      <c r="C51" s="28">
        <v>19.170000000000002</v>
      </c>
      <c r="D51" s="28">
        <v>21.24</v>
      </c>
      <c r="E51" s="28">
        <v>21.07</v>
      </c>
      <c r="F51" s="28">
        <v>20.69</v>
      </c>
      <c r="G51" s="28">
        <v>28.21</v>
      </c>
      <c r="H51" s="28">
        <v>34.64</v>
      </c>
      <c r="I51" s="28">
        <v>38.61</v>
      </c>
      <c r="J51" s="28">
        <v>41</v>
      </c>
      <c r="K51" s="28">
        <v>37.57</v>
      </c>
      <c r="L51" s="28">
        <v>32.590000000000003</v>
      </c>
      <c r="M51" s="28">
        <v>38.270000000000003</v>
      </c>
      <c r="N51" s="28">
        <v>44.24</v>
      </c>
      <c r="O51" s="28">
        <v>58.03</v>
      </c>
      <c r="P51" s="28">
        <v>74.25</v>
      </c>
      <c r="Q51" s="28">
        <v>68.7</v>
      </c>
      <c r="R51" s="28">
        <v>73.44</v>
      </c>
      <c r="S51" s="28">
        <v>80.180000000000007</v>
      </c>
      <c r="T51" s="28">
        <v>83.88</v>
      </c>
    </row>
    <row r="52" spans="1:20" ht="15" customHeight="1" x14ac:dyDescent="0.2">
      <c r="A52" s="103" t="s">
        <v>61</v>
      </c>
      <c r="B52" s="104" t="s">
        <v>96</v>
      </c>
      <c r="C52" s="104" t="s">
        <v>96</v>
      </c>
      <c r="D52" s="104" t="s">
        <v>96</v>
      </c>
      <c r="E52" s="104" t="s">
        <v>96</v>
      </c>
      <c r="F52" s="104" t="s">
        <v>96</v>
      </c>
      <c r="G52" s="104" t="s">
        <v>96</v>
      </c>
      <c r="H52" s="104">
        <v>139.46</v>
      </c>
      <c r="I52" s="104" t="s">
        <v>96</v>
      </c>
      <c r="J52" s="104" t="s">
        <v>96</v>
      </c>
      <c r="K52" s="104" t="s">
        <v>96</v>
      </c>
      <c r="L52" s="104" t="s">
        <v>96</v>
      </c>
      <c r="M52" s="104" t="s">
        <v>96</v>
      </c>
      <c r="N52" s="104" t="s">
        <v>96</v>
      </c>
      <c r="O52" s="104" t="s">
        <v>96</v>
      </c>
      <c r="P52" s="104" t="s">
        <v>96</v>
      </c>
      <c r="Q52" s="104" t="s">
        <v>96</v>
      </c>
      <c r="R52" s="104" t="s">
        <v>96</v>
      </c>
      <c r="S52" s="104" t="s">
        <v>96</v>
      </c>
      <c r="T52" s="104" t="s">
        <v>96</v>
      </c>
    </row>
    <row r="53" spans="1:20" ht="15" customHeight="1" x14ac:dyDescent="0.2">
      <c r="A53" s="103" t="s">
        <v>16</v>
      </c>
      <c r="B53" s="104">
        <v>182.25</v>
      </c>
      <c r="C53" s="104">
        <v>160.87</v>
      </c>
      <c r="D53" s="104">
        <v>148.65</v>
      </c>
      <c r="E53" s="104">
        <v>166.08</v>
      </c>
      <c r="F53" s="104">
        <v>177.31</v>
      </c>
      <c r="G53" s="104">
        <v>158.61000000000001</v>
      </c>
      <c r="H53" s="104">
        <v>139.44999999999999</v>
      </c>
      <c r="I53" s="104">
        <v>134.11000000000001</v>
      </c>
      <c r="J53" s="104">
        <v>101.22</v>
      </c>
      <c r="K53" s="104">
        <v>79.03</v>
      </c>
      <c r="L53" s="104">
        <v>71.89</v>
      </c>
      <c r="M53" s="104">
        <v>71.52</v>
      </c>
      <c r="N53" s="104">
        <v>60.78</v>
      </c>
      <c r="O53" s="104">
        <v>54.45</v>
      </c>
      <c r="P53" s="104">
        <v>45.13</v>
      </c>
      <c r="Q53" s="104">
        <v>32.299999999999997</v>
      </c>
      <c r="R53" s="104">
        <v>26.19</v>
      </c>
      <c r="S53" s="104">
        <v>24.58</v>
      </c>
      <c r="T53" s="104">
        <v>23.12</v>
      </c>
    </row>
    <row r="54" spans="1:20" ht="15" customHeight="1" x14ac:dyDescent="0.2">
      <c r="A54" s="105" t="s">
        <v>110</v>
      </c>
      <c r="B54" s="104" t="s">
        <v>96</v>
      </c>
      <c r="C54" s="104" t="s">
        <v>96</v>
      </c>
      <c r="D54" s="104">
        <v>281.13</v>
      </c>
      <c r="E54" s="104" t="s">
        <v>96</v>
      </c>
      <c r="F54" s="104" t="s">
        <v>96</v>
      </c>
      <c r="G54" s="104" t="s">
        <v>96</v>
      </c>
      <c r="H54" s="104">
        <v>283.94</v>
      </c>
      <c r="I54" s="104" t="s">
        <v>96</v>
      </c>
      <c r="J54" s="104" t="s">
        <v>96</v>
      </c>
      <c r="K54" s="104">
        <v>281.67</v>
      </c>
      <c r="L54" s="104">
        <v>255.73</v>
      </c>
      <c r="M54" s="104">
        <v>235.14</v>
      </c>
      <c r="N54" s="104">
        <v>212.58</v>
      </c>
      <c r="O54" s="104">
        <v>198.87</v>
      </c>
      <c r="P54" s="104">
        <v>183.84</v>
      </c>
      <c r="Q54" s="104">
        <v>167.94</v>
      </c>
      <c r="R54" s="104">
        <v>164.46</v>
      </c>
      <c r="S54" s="104" t="s">
        <v>96</v>
      </c>
      <c r="T54" s="104" t="s">
        <v>96</v>
      </c>
    </row>
    <row r="55" spans="1:20" ht="15" customHeight="1" x14ac:dyDescent="0.2">
      <c r="A55" s="103" t="s">
        <v>17</v>
      </c>
      <c r="B55" s="104">
        <v>1804.96</v>
      </c>
      <c r="C55" s="104">
        <v>1327.24</v>
      </c>
      <c r="D55" s="104">
        <v>1217.6600000000001</v>
      </c>
      <c r="E55" s="104">
        <v>1143.3499999999999</v>
      </c>
      <c r="F55" s="104">
        <v>1006.08</v>
      </c>
      <c r="G55" s="104">
        <v>903.26</v>
      </c>
      <c r="H55" s="104">
        <v>756.1</v>
      </c>
      <c r="I55" s="104">
        <v>702.72</v>
      </c>
      <c r="J55" s="104">
        <v>621.65</v>
      </c>
      <c r="K55" s="104">
        <v>525.39</v>
      </c>
      <c r="L55" s="104">
        <v>486.46</v>
      </c>
      <c r="M55" s="104">
        <v>406.93</v>
      </c>
      <c r="N55" s="104">
        <v>383.82</v>
      </c>
      <c r="O55" s="104">
        <v>345.9</v>
      </c>
      <c r="P55" s="104">
        <v>286.25</v>
      </c>
      <c r="Q55" s="104">
        <v>234.79</v>
      </c>
      <c r="R55" s="104">
        <v>215.4</v>
      </c>
      <c r="S55" s="104">
        <v>195.74</v>
      </c>
      <c r="T55" s="104">
        <v>181.73</v>
      </c>
    </row>
    <row r="56" spans="1:20" ht="15" customHeight="1" x14ac:dyDescent="0.2">
      <c r="A56" s="103" t="s">
        <v>62</v>
      </c>
      <c r="B56" s="104" t="s">
        <v>96</v>
      </c>
      <c r="C56" s="104" t="s">
        <v>96</v>
      </c>
      <c r="D56" s="104" t="s">
        <v>96</v>
      </c>
      <c r="E56" s="104" t="s">
        <v>96</v>
      </c>
      <c r="F56" s="104" t="s">
        <v>96</v>
      </c>
      <c r="G56" s="104" t="s">
        <v>96</v>
      </c>
      <c r="H56" s="104" t="s">
        <v>96</v>
      </c>
      <c r="I56" s="104" t="s">
        <v>96</v>
      </c>
      <c r="J56" s="104" t="s">
        <v>96</v>
      </c>
      <c r="K56" s="104" t="s">
        <v>96</v>
      </c>
      <c r="L56" s="104" t="s">
        <v>96</v>
      </c>
      <c r="M56" s="104" t="s">
        <v>96</v>
      </c>
      <c r="N56" s="104" t="s">
        <v>96</v>
      </c>
      <c r="O56" s="104" t="s">
        <v>96</v>
      </c>
      <c r="P56" s="104" t="s">
        <v>96</v>
      </c>
      <c r="Q56" s="104" t="s">
        <v>96</v>
      </c>
      <c r="R56" s="104" t="s">
        <v>96</v>
      </c>
      <c r="S56" s="104" t="s">
        <v>96</v>
      </c>
      <c r="T56" s="104" t="s">
        <v>96</v>
      </c>
    </row>
    <row r="57" spans="1:20" ht="15" customHeight="1" x14ac:dyDescent="0.2">
      <c r="A57" s="26" t="s">
        <v>18</v>
      </c>
      <c r="B57" s="28">
        <v>1253.95</v>
      </c>
      <c r="C57" s="28">
        <v>1215.99</v>
      </c>
      <c r="D57" s="28">
        <v>1170.72</v>
      </c>
      <c r="E57" s="28">
        <v>1197.49</v>
      </c>
      <c r="F57" s="28">
        <v>1171.42</v>
      </c>
      <c r="G57" s="28">
        <v>1194.24</v>
      </c>
      <c r="H57" s="28">
        <v>1187.74</v>
      </c>
      <c r="I57" s="28">
        <v>1183.6099999999999</v>
      </c>
      <c r="J57" s="28">
        <v>1181.06</v>
      </c>
      <c r="K57" s="28">
        <v>1153.94</v>
      </c>
      <c r="L57" s="28">
        <v>1108.8499999999999</v>
      </c>
      <c r="M57" s="28">
        <v>1084.08</v>
      </c>
      <c r="N57" s="28">
        <v>1057.47</v>
      </c>
      <c r="O57" s="28">
        <v>1031.83</v>
      </c>
      <c r="P57" s="28">
        <v>989.99</v>
      </c>
      <c r="Q57" s="28">
        <v>956.95</v>
      </c>
      <c r="R57" s="28">
        <v>951.21</v>
      </c>
      <c r="S57" s="28">
        <v>942.24</v>
      </c>
      <c r="T57" s="28">
        <v>936.84</v>
      </c>
    </row>
    <row r="58" spans="1:20" ht="15" customHeight="1" x14ac:dyDescent="0.2">
      <c r="A58" s="26" t="s">
        <v>118</v>
      </c>
      <c r="B58" s="28" t="s">
        <v>96</v>
      </c>
      <c r="C58" s="28" t="s">
        <v>96</v>
      </c>
      <c r="D58" s="28" t="s">
        <v>96</v>
      </c>
      <c r="E58" s="28" t="s">
        <v>96</v>
      </c>
      <c r="F58" s="28" t="s">
        <v>96</v>
      </c>
      <c r="G58" s="28" t="s">
        <v>96</v>
      </c>
      <c r="H58" s="28">
        <v>186.41</v>
      </c>
      <c r="I58" s="28" t="s">
        <v>96</v>
      </c>
      <c r="J58" s="28" t="s">
        <v>96</v>
      </c>
      <c r="K58" s="28" t="s">
        <v>96</v>
      </c>
      <c r="L58" s="28" t="s">
        <v>96</v>
      </c>
      <c r="M58" s="28" t="s">
        <v>96</v>
      </c>
      <c r="N58" s="28">
        <v>138</v>
      </c>
      <c r="O58" s="28" t="s">
        <v>96</v>
      </c>
      <c r="P58" s="28" t="s">
        <v>96</v>
      </c>
      <c r="Q58" s="28" t="s">
        <v>96</v>
      </c>
      <c r="R58" s="28" t="s">
        <v>96</v>
      </c>
      <c r="S58" s="28" t="s">
        <v>96</v>
      </c>
      <c r="T58" s="28" t="s">
        <v>96</v>
      </c>
    </row>
    <row r="59" spans="1:20" ht="15" customHeight="1" x14ac:dyDescent="0.2">
      <c r="A59" s="26" t="s">
        <v>111</v>
      </c>
      <c r="B59" s="28">
        <v>1046.4100000000001</v>
      </c>
      <c r="C59" s="28">
        <v>626.5</v>
      </c>
      <c r="D59" s="28">
        <v>564.48</v>
      </c>
      <c r="E59" s="28">
        <v>506.71</v>
      </c>
      <c r="F59" s="28">
        <v>535.62</v>
      </c>
      <c r="G59" s="28">
        <v>357.78</v>
      </c>
      <c r="H59" s="28">
        <v>407.27</v>
      </c>
      <c r="I59" s="28">
        <v>401.26</v>
      </c>
      <c r="J59" s="28">
        <v>452.46</v>
      </c>
      <c r="K59" s="28">
        <v>483.82</v>
      </c>
      <c r="L59" s="28">
        <v>478.55</v>
      </c>
      <c r="M59" s="28">
        <v>538.16999999999996</v>
      </c>
      <c r="N59" s="28">
        <v>582.27</v>
      </c>
      <c r="O59" s="28">
        <v>572.62</v>
      </c>
      <c r="P59" s="28">
        <v>507.51</v>
      </c>
      <c r="Q59" s="28">
        <v>567.23</v>
      </c>
      <c r="R59" s="28">
        <v>596.57000000000005</v>
      </c>
      <c r="S59" s="28">
        <v>640.98</v>
      </c>
      <c r="T59" s="28">
        <v>649.61</v>
      </c>
    </row>
    <row r="60" spans="1:20" ht="15" customHeight="1" x14ac:dyDescent="0.2">
      <c r="A60" s="26" t="s">
        <v>19</v>
      </c>
      <c r="B60" s="28">
        <v>98.52</v>
      </c>
      <c r="C60" s="28">
        <v>29.05</v>
      </c>
      <c r="D60" s="28">
        <v>29.64</v>
      </c>
      <c r="E60" s="28">
        <v>25.79</v>
      </c>
      <c r="F60" s="28">
        <v>29.25</v>
      </c>
      <c r="G60" s="28">
        <v>25.76</v>
      </c>
      <c r="H60" s="28">
        <v>27.72</v>
      </c>
      <c r="I60" s="28">
        <v>28.26</v>
      </c>
      <c r="J60" s="28">
        <v>26.89</v>
      </c>
      <c r="K60" s="28">
        <v>29.71</v>
      </c>
      <c r="L60" s="28">
        <v>29.89</v>
      </c>
      <c r="M60" s="28">
        <v>26.9</v>
      </c>
      <c r="N60" s="28" t="s">
        <v>96</v>
      </c>
      <c r="O60" s="28" t="s">
        <v>96</v>
      </c>
      <c r="P60" s="28" t="s">
        <v>96</v>
      </c>
      <c r="Q60" s="28" t="s">
        <v>96</v>
      </c>
      <c r="R60" s="28" t="s">
        <v>96</v>
      </c>
      <c r="S60" s="28" t="s">
        <v>96</v>
      </c>
      <c r="T60" s="28" t="s">
        <v>96</v>
      </c>
    </row>
    <row r="61" spans="1:20" ht="15" customHeight="1" x14ac:dyDescent="0.2">
      <c r="A61" s="26" t="s">
        <v>186</v>
      </c>
      <c r="B61" s="28" t="s">
        <v>96</v>
      </c>
      <c r="C61" s="28" t="s">
        <v>96</v>
      </c>
      <c r="D61" s="28" t="s">
        <v>96</v>
      </c>
      <c r="E61" s="28" t="s">
        <v>96</v>
      </c>
      <c r="F61" s="28" t="s">
        <v>96</v>
      </c>
      <c r="G61" s="28" t="s">
        <v>96</v>
      </c>
      <c r="H61" s="28">
        <v>1.59</v>
      </c>
      <c r="I61" s="28" t="s">
        <v>96</v>
      </c>
      <c r="J61" s="28" t="s">
        <v>96</v>
      </c>
      <c r="K61" s="28" t="s">
        <v>96</v>
      </c>
      <c r="L61" s="28" t="s">
        <v>96</v>
      </c>
      <c r="M61" s="28" t="s">
        <v>96</v>
      </c>
      <c r="N61" s="28" t="s">
        <v>96</v>
      </c>
      <c r="O61" s="28" t="s">
        <v>96</v>
      </c>
      <c r="P61" s="28" t="s">
        <v>96</v>
      </c>
      <c r="Q61" s="28" t="s">
        <v>96</v>
      </c>
      <c r="R61" s="28" t="s">
        <v>96</v>
      </c>
      <c r="S61" s="28" t="s">
        <v>96</v>
      </c>
      <c r="T61" s="28" t="s">
        <v>96</v>
      </c>
    </row>
    <row r="62" spans="1:20" ht="15" customHeight="1" x14ac:dyDescent="0.2">
      <c r="A62" s="103" t="s">
        <v>20</v>
      </c>
      <c r="B62" s="104">
        <v>102.28</v>
      </c>
      <c r="C62" s="104">
        <v>49.05</v>
      </c>
      <c r="D62" s="104">
        <v>54.53</v>
      </c>
      <c r="E62" s="104">
        <v>42.46</v>
      </c>
      <c r="F62" s="104">
        <v>38.19</v>
      </c>
      <c r="G62" s="104">
        <v>30.06</v>
      </c>
      <c r="H62" s="104">
        <v>15.63</v>
      </c>
      <c r="I62" s="104">
        <v>12.3</v>
      </c>
      <c r="J62" s="104">
        <v>10.92</v>
      </c>
      <c r="K62" s="104">
        <v>8.83</v>
      </c>
      <c r="L62" s="104">
        <v>6.78</v>
      </c>
      <c r="M62" s="104">
        <v>6.6</v>
      </c>
      <c r="N62" s="104">
        <v>5.85</v>
      </c>
      <c r="O62" s="104">
        <v>5.68</v>
      </c>
      <c r="P62" s="104">
        <v>4.58</v>
      </c>
      <c r="Q62" s="104">
        <v>4.1900000000000004</v>
      </c>
      <c r="R62" s="104">
        <v>3.27</v>
      </c>
      <c r="S62" s="104">
        <v>2.94</v>
      </c>
      <c r="T62" s="104">
        <v>2.39</v>
      </c>
    </row>
    <row r="63" spans="1:20" ht="15" customHeight="1" x14ac:dyDescent="0.2">
      <c r="A63" s="103" t="s">
        <v>64</v>
      </c>
      <c r="B63" s="104" t="s">
        <v>96</v>
      </c>
      <c r="C63" s="104" t="s">
        <v>96</v>
      </c>
      <c r="D63" s="104" t="s">
        <v>96</v>
      </c>
      <c r="E63" s="104" t="s">
        <v>96</v>
      </c>
      <c r="F63" s="104" t="s">
        <v>96</v>
      </c>
      <c r="G63" s="104" t="s">
        <v>96</v>
      </c>
      <c r="H63" s="104">
        <v>93.42</v>
      </c>
      <c r="I63" s="104" t="s">
        <v>96</v>
      </c>
      <c r="J63" s="104" t="s">
        <v>96</v>
      </c>
      <c r="K63" s="104" t="s">
        <v>96</v>
      </c>
      <c r="L63" s="104" t="s">
        <v>96</v>
      </c>
      <c r="M63" s="104" t="s">
        <v>96</v>
      </c>
      <c r="N63" s="104" t="s">
        <v>96</v>
      </c>
      <c r="O63" s="104" t="s">
        <v>96</v>
      </c>
      <c r="P63" s="104" t="s">
        <v>96</v>
      </c>
      <c r="Q63" s="104" t="s">
        <v>96</v>
      </c>
      <c r="R63" s="104" t="s">
        <v>96</v>
      </c>
      <c r="S63" s="104" t="s">
        <v>96</v>
      </c>
      <c r="T63" s="104" t="s">
        <v>96</v>
      </c>
    </row>
    <row r="64" spans="1:20" ht="15" customHeight="1" x14ac:dyDescent="0.2">
      <c r="A64" s="105" t="s">
        <v>21</v>
      </c>
      <c r="B64" s="104">
        <v>211.79</v>
      </c>
      <c r="C64" s="104">
        <v>87.16</v>
      </c>
      <c r="D64" s="104">
        <v>87.79</v>
      </c>
      <c r="E64" s="104">
        <v>80.33</v>
      </c>
      <c r="F64" s="104">
        <v>95.27</v>
      </c>
      <c r="G64" s="104">
        <v>69.53</v>
      </c>
      <c r="H64" s="104">
        <v>44.26</v>
      </c>
      <c r="I64" s="104">
        <v>49.1</v>
      </c>
      <c r="J64" s="104">
        <v>47.6</v>
      </c>
      <c r="K64" s="104">
        <v>40.119999999999997</v>
      </c>
      <c r="L64" s="104">
        <v>41.04</v>
      </c>
      <c r="M64" s="104">
        <v>43.18</v>
      </c>
      <c r="N64" s="104">
        <v>43.8</v>
      </c>
      <c r="O64" s="104">
        <v>34.409999999999997</v>
      </c>
      <c r="P64" s="104">
        <v>33.270000000000003</v>
      </c>
      <c r="Q64" s="104">
        <v>31.9</v>
      </c>
      <c r="R64" s="104">
        <v>31.58</v>
      </c>
      <c r="S64" s="104">
        <v>28.81</v>
      </c>
      <c r="T64" s="104">
        <v>36.479999999999997</v>
      </c>
    </row>
    <row r="65" spans="1:20" ht="15" customHeight="1" x14ac:dyDescent="0.2">
      <c r="A65" s="103" t="s">
        <v>65</v>
      </c>
      <c r="B65" s="104">
        <v>0.16</v>
      </c>
      <c r="C65" s="104">
        <v>0.16</v>
      </c>
      <c r="D65" s="104">
        <v>0.17</v>
      </c>
      <c r="E65" s="104">
        <v>0.21</v>
      </c>
      <c r="F65" s="104">
        <v>0.28999999999999998</v>
      </c>
      <c r="G65" s="104">
        <v>0.22</v>
      </c>
      <c r="H65" s="104">
        <v>0.21</v>
      </c>
      <c r="I65" s="104">
        <v>0.22</v>
      </c>
      <c r="J65" s="104">
        <v>0.23</v>
      </c>
      <c r="K65" s="104">
        <v>0.22</v>
      </c>
      <c r="L65" s="104">
        <v>0.21</v>
      </c>
      <c r="M65" s="104">
        <v>0.21</v>
      </c>
      <c r="N65" s="104" t="s">
        <v>96</v>
      </c>
      <c r="O65" s="104" t="s">
        <v>96</v>
      </c>
      <c r="P65" s="104" t="s">
        <v>96</v>
      </c>
      <c r="Q65" s="104" t="s">
        <v>96</v>
      </c>
      <c r="R65" s="104" t="s">
        <v>96</v>
      </c>
      <c r="S65" s="104" t="s">
        <v>96</v>
      </c>
      <c r="T65" s="104" t="s">
        <v>96</v>
      </c>
    </row>
    <row r="66" spans="1:20" ht="15" customHeight="1" x14ac:dyDescent="0.2">
      <c r="A66" s="103" t="s">
        <v>66</v>
      </c>
      <c r="B66" s="104" t="s">
        <v>96</v>
      </c>
      <c r="C66" s="104" t="s">
        <v>96</v>
      </c>
      <c r="D66" s="104" t="s">
        <v>96</v>
      </c>
      <c r="E66" s="104" t="s">
        <v>96</v>
      </c>
      <c r="F66" s="104" t="s">
        <v>96</v>
      </c>
      <c r="G66" s="104" t="s">
        <v>96</v>
      </c>
      <c r="H66" s="104">
        <v>39.82</v>
      </c>
      <c r="I66" s="104" t="s">
        <v>96</v>
      </c>
      <c r="J66" s="104" t="s">
        <v>96</v>
      </c>
      <c r="K66" s="104" t="s">
        <v>96</v>
      </c>
      <c r="L66" s="104" t="s">
        <v>96</v>
      </c>
      <c r="M66" s="104" t="s">
        <v>96</v>
      </c>
      <c r="N66" s="104" t="s">
        <v>96</v>
      </c>
      <c r="O66" s="104" t="s">
        <v>96</v>
      </c>
      <c r="P66" s="104" t="s">
        <v>96</v>
      </c>
      <c r="Q66" s="104" t="s">
        <v>96</v>
      </c>
      <c r="R66" s="104" t="s">
        <v>96</v>
      </c>
      <c r="S66" s="104" t="s">
        <v>96</v>
      </c>
      <c r="T66" s="104" t="s">
        <v>96</v>
      </c>
    </row>
    <row r="67" spans="1:20" ht="15" customHeight="1" x14ac:dyDescent="0.2">
      <c r="A67" s="26" t="s">
        <v>68</v>
      </c>
      <c r="B67" s="28">
        <v>15.78</v>
      </c>
      <c r="C67" s="28">
        <v>27.17</v>
      </c>
      <c r="D67" s="28">
        <v>28.71</v>
      </c>
      <c r="E67" s="28">
        <v>29.82</v>
      </c>
      <c r="F67" s="28">
        <v>30.93</v>
      </c>
      <c r="G67" s="28">
        <v>27.99</v>
      </c>
      <c r="H67" s="28">
        <v>24.43</v>
      </c>
      <c r="I67" s="28">
        <v>26.07</v>
      </c>
      <c r="J67" s="28">
        <v>25.34</v>
      </c>
      <c r="K67" s="28">
        <v>27.53</v>
      </c>
      <c r="L67" s="28">
        <v>11.96</v>
      </c>
      <c r="M67" s="28">
        <v>12.31</v>
      </c>
      <c r="N67" s="28">
        <v>12.38</v>
      </c>
      <c r="O67" s="28">
        <v>12.76</v>
      </c>
      <c r="P67" s="28">
        <v>11.69</v>
      </c>
      <c r="Q67" s="28">
        <v>8.27</v>
      </c>
      <c r="R67" s="28">
        <v>7.76</v>
      </c>
      <c r="S67" s="28">
        <v>7.88</v>
      </c>
      <c r="T67" s="28">
        <v>8.25</v>
      </c>
    </row>
    <row r="68" spans="1:20" ht="15" customHeight="1" x14ac:dyDescent="0.2">
      <c r="A68" s="26" t="s">
        <v>69</v>
      </c>
      <c r="B68" s="28" t="s">
        <v>96</v>
      </c>
      <c r="C68" s="28">
        <v>0.19</v>
      </c>
      <c r="D68" s="28" t="s">
        <v>96</v>
      </c>
      <c r="E68" s="28" t="s">
        <v>96</v>
      </c>
      <c r="F68" s="28" t="s">
        <v>96</v>
      </c>
      <c r="G68" s="28" t="s">
        <v>96</v>
      </c>
      <c r="H68" s="28">
        <v>0.09</v>
      </c>
      <c r="I68" s="28" t="s">
        <v>96</v>
      </c>
      <c r="J68" s="28" t="s">
        <v>96</v>
      </c>
      <c r="K68" s="28" t="s">
        <v>96</v>
      </c>
      <c r="L68" s="28" t="s">
        <v>96</v>
      </c>
      <c r="M68" s="28" t="s">
        <v>96</v>
      </c>
      <c r="N68" s="28" t="s">
        <v>96</v>
      </c>
      <c r="O68" s="28" t="s">
        <v>96</v>
      </c>
      <c r="P68" s="28" t="s">
        <v>96</v>
      </c>
      <c r="Q68" s="28" t="s">
        <v>96</v>
      </c>
      <c r="R68" s="28" t="s">
        <v>96</v>
      </c>
      <c r="S68" s="28" t="s">
        <v>96</v>
      </c>
      <c r="T68" s="28" t="s">
        <v>96</v>
      </c>
    </row>
    <row r="69" spans="1:20" ht="15" customHeight="1" x14ac:dyDescent="0.2">
      <c r="A69" s="26" t="s">
        <v>97</v>
      </c>
      <c r="B69" s="28" t="s">
        <v>96</v>
      </c>
      <c r="C69" s="28">
        <v>13.37</v>
      </c>
      <c r="D69" s="28" t="s">
        <v>96</v>
      </c>
      <c r="E69" s="28" t="s">
        <v>96</v>
      </c>
      <c r="F69" s="28" t="s">
        <v>96</v>
      </c>
      <c r="G69" s="28" t="s">
        <v>96</v>
      </c>
      <c r="H69" s="28">
        <v>8.76</v>
      </c>
      <c r="I69" s="28">
        <v>9.5500000000000007</v>
      </c>
      <c r="J69" s="28">
        <v>9.1999999999999993</v>
      </c>
      <c r="K69" s="28">
        <v>12.47</v>
      </c>
      <c r="L69" s="28">
        <v>9.7200000000000006</v>
      </c>
      <c r="M69" s="28">
        <v>9.6</v>
      </c>
      <c r="N69" s="28">
        <v>11.44</v>
      </c>
      <c r="O69" s="28" t="s">
        <v>96</v>
      </c>
      <c r="P69" s="28" t="s">
        <v>96</v>
      </c>
      <c r="Q69" s="28" t="s">
        <v>96</v>
      </c>
      <c r="R69" s="28" t="s">
        <v>96</v>
      </c>
      <c r="S69" s="28" t="s">
        <v>96</v>
      </c>
      <c r="T69" s="28" t="s">
        <v>96</v>
      </c>
    </row>
    <row r="70" spans="1:20" ht="15" customHeight="1" x14ac:dyDescent="0.2">
      <c r="A70" s="26" t="s">
        <v>120</v>
      </c>
      <c r="B70" s="28">
        <v>2697.43</v>
      </c>
      <c r="C70" s="28" t="s">
        <v>96</v>
      </c>
      <c r="D70" s="28">
        <v>2612.5700000000002</v>
      </c>
      <c r="E70" s="28" t="s">
        <v>96</v>
      </c>
      <c r="F70" s="28">
        <v>2985.02</v>
      </c>
      <c r="G70" s="28" t="s">
        <v>96</v>
      </c>
      <c r="H70" s="28">
        <v>2945.02</v>
      </c>
      <c r="I70" s="28" t="s">
        <v>96</v>
      </c>
      <c r="J70" s="28">
        <v>2612.91</v>
      </c>
      <c r="K70" s="28" t="s">
        <v>96</v>
      </c>
      <c r="L70" s="28" t="s">
        <v>96</v>
      </c>
      <c r="M70" s="28" t="s">
        <v>96</v>
      </c>
      <c r="N70" s="28" t="s">
        <v>96</v>
      </c>
      <c r="O70" s="28" t="s">
        <v>96</v>
      </c>
      <c r="P70" s="28" t="s">
        <v>96</v>
      </c>
      <c r="Q70" s="28" t="s">
        <v>96</v>
      </c>
      <c r="R70" s="28" t="s">
        <v>96</v>
      </c>
      <c r="S70" s="28" t="s">
        <v>96</v>
      </c>
      <c r="T70" s="28" t="s">
        <v>96</v>
      </c>
    </row>
    <row r="71" spans="1:20" ht="15" customHeight="1" x14ac:dyDescent="0.2">
      <c r="A71" s="26" t="s">
        <v>194</v>
      </c>
      <c r="B71" s="28" t="s">
        <v>96</v>
      </c>
      <c r="C71" s="28" t="s">
        <v>96</v>
      </c>
      <c r="D71" s="28" t="s">
        <v>96</v>
      </c>
      <c r="E71" s="28" t="s">
        <v>96</v>
      </c>
      <c r="F71" s="28" t="s">
        <v>96</v>
      </c>
      <c r="G71" s="28" t="s">
        <v>96</v>
      </c>
      <c r="H71" s="28" t="s">
        <v>96</v>
      </c>
      <c r="I71" s="28" t="s">
        <v>96</v>
      </c>
      <c r="J71" s="28" t="s">
        <v>96</v>
      </c>
      <c r="K71" s="28" t="s">
        <v>96</v>
      </c>
      <c r="L71" s="28" t="s">
        <v>96</v>
      </c>
      <c r="M71" s="28" t="s">
        <v>96</v>
      </c>
      <c r="N71" s="28" t="s">
        <v>96</v>
      </c>
      <c r="O71" s="28" t="s">
        <v>96</v>
      </c>
      <c r="P71" s="28" t="s">
        <v>96</v>
      </c>
      <c r="Q71" s="28" t="s">
        <v>96</v>
      </c>
      <c r="R71" s="28" t="s">
        <v>96</v>
      </c>
      <c r="S71" s="28" t="s">
        <v>96</v>
      </c>
      <c r="T71" s="28" t="s">
        <v>96</v>
      </c>
    </row>
    <row r="72" spans="1:20" ht="15" customHeight="1" x14ac:dyDescent="0.2">
      <c r="A72" s="103" t="s">
        <v>71</v>
      </c>
      <c r="B72" s="104">
        <v>7.0000000000000007E-2</v>
      </c>
      <c r="C72" s="104">
        <v>0.08</v>
      </c>
      <c r="D72" s="104">
        <v>7.0000000000000007E-2</v>
      </c>
      <c r="E72" s="104">
        <v>7.0000000000000007E-2</v>
      </c>
      <c r="F72" s="104">
        <v>7.0000000000000007E-2</v>
      </c>
      <c r="G72" s="104">
        <v>7.0000000000000007E-2</v>
      </c>
      <c r="H72" s="104">
        <v>0.06</v>
      </c>
      <c r="I72" s="104">
        <v>0.06</v>
      </c>
      <c r="J72" s="104">
        <v>0.06</v>
      </c>
      <c r="K72" s="104">
        <v>7.0000000000000007E-2</v>
      </c>
      <c r="L72" s="104">
        <v>0.06</v>
      </c>
      <c r="M72" s="104">
        <v>0.06</v>
      </c>
      <c r="N72" s="104">
        <v>0.05</v>
      </c>
      <c r="O72" s="104">
        <v>0.05</v>
      </c>
      <c r="P72" s="104">
        <v>0.03</v>
      </c>
      <c r="Q72" s="104">
        <v>0.03</v>
      </c>
      <c r="R72" s="104">
        <v>0.04</v>
      </c>
      <c r="S72" s="104">
        <v>0.03</v>
      </c>
      <c r="T72" s="104">
        <v>0.04</v>
      </c>
    </row>
    <row r="73" spans="1:20" ht="15" customHeight="1" x14ac:dyDescent="0.2">
      <c r="A73" s="103" t="s">
        <v>196</v>
      </c>
      <c r="B73" s="104">
        <v>42.75</v>
      </c>
      <c r="C73" s="104" t="s">
        <v>96</v>
      </c>
      <c r="D73" s="104" t="s">
        <v>96</v>
      </c>
      <c r="E73" s="104" t="s">
        <v>96</v>
      </c>
      <c r="F73" s="104" t="s">
        <v>96</v>
      </c>
      <c r="G73" s="104" t="s">
        <v>96</v>
      </c>
      <c r="H73" s="104" t="s">
        <v>96</v>
      </c>
      <c r="I73" s="104" t="s">
        <v>96</v>
      </c>
      <c r="J73" s="104" t="s">
        <v>96</v>
      </c>
      <c r="K73" s="104">
        <v>45.43</v>
      </c>
      <c r="L73" s="104" t="s">
        <v>96</v>
      </c>
      <c r="M73" s="104" t="s">
        <v>96</v>
      </c>
      <c r="N73" s="104" t="s">
        <v>96</v>
      </c>
      <c r="O73" s="104" t="s">
        <v>96</v>
      </c>
      <c r="P73" s="104" t="s">
        <v>96</v>
      </c>
      <c r="Q73" s="104" t="s">
        <v>96</v>
      </c>
      <c r="R73" s="104" t="s">
        <v>96</v>
      </c>
      <c r="S73" s="104" t="s">
        <v>96</v>
      </c>
      <c r="T73" s="104" t="s">
        <v>96</v>
      </c>
    </row>
    <row r="74" spans="1:20" ht="15" customHeight="1" x14ac:dyDescent="0.2">
      <c r="A74" s="105" t="s">
        <v>72</v>
      </c>
      <c r="B74" s="104" t="s">
        <v>96</v>
      </c>
      <c r="C74" s="104" t="s">
        <v>96</v>
      </c>
      <c r="D74" s="104" t="s">
        <v>96</v>
      </c>
      <c r="E74" s="104" t="s">
        <v>96</v>
      </c>
      <c r="F74" s="104" t="s">
        <v>96</v>
      </c>
      <c r="G74" s="104" t="s">
        <v>96</v>
      </c>
      <c r="H74" s="104">
        <v>484.09</v>
      </c>
      <c r="I74" s="104" t="s">
        <v>96</v>
      </c>
      <c r="J74" s="104" t="s">
        <v>96</v>
      </c>
      <c r="K74" s="104" t="s">
        <v>96</v>
      </c>
      <c r="L74" s="104" t="s">
        <v>96</v>
      </c>
      <c r="M74" s="104" t="s">
        <v>96</v>
      </c>
      <c r="N74" s="104" t="s">
        <v>96</v>
      </c>
      <c r="O74" s="104" t="s">
        <v>96</v>
      </c>
      <c r="P74" s="104" t="s">
        <v>96</v>
      </c>
      <c r="Q74" s="104" t="s">
        <v>96</v>
      </c>
      <c r="R74" s="104" t="s">
        <v>96</v>
      </c>
      <c r="S74" s="104" t="s">
        <v>96</v>
      </c>
      <c r="T74" s="104" t="s">
        <v>96</v>
      </c>
    </row>
    <row r="75" spans="1:20" ht="15" customHeight="1" x14ac:dyDescent="0.2">
      <c r="A75" s="103" t="s">
        <v>199</v>
      </c>
      <c r="B75" s="104" t="s">
        <v>96</v>
      </c>
      <c r="C75" s="104" t="s">
        <v>96</v>
      </c>
      <c r="D75" s="104" t="s">
        <v>96</v>
      </c>
      <c r="E75" s="104" t="s">
        <v>96</v>
      </c>
      <c r="F75" s="104" t="s">
        <v>96</v>
      </c>
      <c r="G75" s="104" t="s">
        <v>96</v>
      </c>
      <c r="H75" s="104">
        <v>10.9</v>
      </c>
      <c r="I75" s="104" t="s">
        <v>96</v>
      </c>
      <c r="J75" s="104" t="s">
        <v>96</v>
      </c>
      <c r="K75" s="104" t="s">
        <v>96</v>
      </c>
      <c r="L75" s="104" t="s">
        <v>96</v>
      </c>
      <c r="M75" s="104" t="s">
        <v>96</v>
      </c>
      <c r="N75" s="104" t="s">
        <v>96</v>
      </c>
      <c r="O75" s="104" t="s">
        <v>96</v>
      </c>
      <c r="P75" s="104" t="s">
        <v>96</v>
      </c>
      <c r="Q75" s="104" t="s">
        <v>96</v>
      </c>
      <c r="R75" s="104" t="s">
        <v>96</v>
      </c>
      <c r="S75" s="104" t="s">
        <v>96</v>
      </c>
      <c r="T75" s="104" t="s">
        <v>96</v>
      </c>
    </row>
    <row r="76" spans="1:20" ht="15" customHeight="1" x14ac:dyDescent="0.2">
      <c r="A76" s="103" t="s">
        <v>22</v>
      </c>
      <c r="B76" s="104">
        <v>197.89</v>
      </c>
      <c r="C76" s="104">
        <v>138.19</v>
      </c>
      <c r="D76" s="104">
        <v>115.87</v>
      </c>
      <c r="E76" s="104">
        <v>103.03</v>
      </c>
      <c r="F76" s="104">
        <v>101.72</v>
      </c>
      <c r="G76" s="104">
        <v>157.32</v>
      </c>
      <c r="H76" s="104">
        <v>78.75</v>
      </c>
      <c r="I76" s="104">
        <v>80.180000000000007</v>
      </c>
      <c r="J76" s="104">
        <v>69.5</v>
      </c>
      <c r="K76" s="104">
        <v>62.61</v>
      </c>
      <c r="L76" s="104">
        <v>65.37</v>
      </c>
      <c r="M76" s="104">
        <v>70.37</v>
      </c>
      <c r="N76" s="104">
        <v>80.849999999999994</v>
      </c>
      <c r="O76" s="104">
        <v>59.42</v>
      </c>
      <c r="P76" s="104">
        <v>50.27</v>
      </c>
      <c r="Q76" s="104">
        <v>37.85</v>
      </c>
      <c r="R76" s="104">
        <v>33.6</v>
      </c>
      <c r="S76" s="104">
        <v>33.6</v>
      </c>
      <c r="T76" s="104">
        <v>33.909999999999997</v>
      </c>
    </row>
    <row r="77" spans="1:20" ht="15" customHeight="1" x14ac:dyDescent="0.2">
      <c r="A77" s="26" t="s">
        <v>23</v>
      </c>
      <c r="B77" s="28">
        <v>58.4</v>
      </c>
      <c r="C77" s="28">
        <v>64.88</v>
      </c>
      <c r="D77" s="28">
        <v>63.44</v>
      </c>
      <c r="E77" s="28">
        <v>64.22</v>
      </c>
      <c r="F77" s="28">
        <v>63.9</v>
      </c>
      <c r="G77" s="28">
        <v>67.22</v>
      </c>
      <c r="H77" s="28">
        <v>71.69</v>
      </c>
      <c r="I77" s="28">
        <v>76.16</v>
      </c>
      <c r="J77" s="28">
        <v>77.81</v>
      </c>
      <c r="K77" s="28">
        <v>91.41</v>
      </c>
      <c r="L77" s="28">
        <v>86.97</v>
      </c>
      <c r="M77" s="28">
        <v>93.63</v>
      </c>
      <c r="N77" s="28">
        <v>89.71</v>
      </c>
      <c r="O77" s="28">
        <v>82.21</v>
      </c>
      <c r="P77" s="28">
        <v>86.39</v>
      </c>
      <c r="Q77" s="28">
        <v>74.34</v>
      </c>
      <c r="R77" s="28">
        <v>73.47</v>
      </c>
      <c r="S77" s="28">
        <v>74.17</v>
      </c>
      <c r="T77" s="28">
        <v>78.16</v>
      </c>
    </row>
    <row r="78" spans="1:20" ht="15" customHeight="1" x14ac:dyDescent="0.2">
      <c r="A78" s="26" t="s">
        <v>73</v>
      </c>
      <c r="B78" s="28" t="s">
        <v>96</v>
      </c>
      <c r="C78" s="28" t="s">
        <v>96</v>
      </c>
      <c r="D78" s="28" t="s">
        <v>96</v>
      </c>
      <c r="E78" s="28" t="s">
        <v>96</v>
      </c>
      <c r="F78" s="28" t="s">
        <v>96</v>
      </c>
      <c r="G78" s="28" t="s">
        <v>96</v>
      </c>
      <c r="H78" s="28">
        <v>0.19</v>
      </c>
      <c r="I78" s="28" t="s">
        <v>96</v>
      </c>
      <c r="J78" s="28" t="s">
        <v>96</v>
      </c>
      <c r="K78" s="28" t="s">
        <v>96</v>
      </c>
      <c r="L78" s="28" t="s">
        <v>96</v>
      </c>
      <c r="M78" s="28" t="s">
        <v>96</v>
      </c>
      <c r="N78" s="28" t="s">
        <v>96</v>
      </c>
      <c r="O78" s="28" t="s">
        <v>96</v>
      </c>
      <c r="P78" s="28" t="s">
        <v>96</v>
      </c>
      <c r="Q78" s="28" t="s">
        <v>96</v>
      </c>
      <c r="R78" s="28" t="s">
        <v>96</v>
      </c>
      <c r="S78" s="28" t="s">
        <v>96</v>
      </c>
      <c r="T78" s="28" t="s">
        <v>96</v>
      </c>
    </row>
    <row r="79" spans="1:20" ht="15" customHeight="1" x14ac:dyDescent="0.2">
      <c r="A79" s="26" t="s">
        <v>121</v>
      </c>
      <c r="B79" s="28" t="s">
        <v>96</v>
      </c>
      <c r="C79" s="28" t="s">
        <v>96</v>
      </c>
      <c r="D79" s="28" t="s">
        <v>96</v>
      </c>
      <c r="E79" s="28" t="s">
        <v>96</v>
      </c>
      <c r="F79" s="28" t="s">
        <v>96</v>
      </c>
      <c r="G79" s="28" t="s">
        <v>96</v>
      </c>
      <c r="H79" s="28">
        <v>2140</v>
      </c>
      <c r="I79" s="28" t="s">
        <v>96</v>
      </c>
      <c r="J79" s="28" t="s">
        <v>96</v>
      </c>
      <c r="K79" s="28" t="s">
        <v>96</v>
      </c>
      <c r="L79" s="28" t="s">
        <v>96</v>
      </c>
      <c r="M79" s="28" t="s">
        <v>96</v>
      </c>
      <c r="N79" s="28" t="s">
        <v>96</v>
      </c>
      <c r="O79" s="28" t="s">
        <v>96</v>
      </c>
      <c r="P79" s="28" t="s">
        <v>96</v>
      </c>
      <c r="Q79" s="28" t="s">
        <v>96</v>
      </c>
      <c r="R79" s="28" t="s">
        <v>96</v>
      </c>
      <c r="S79" s="28" t="s">
        <v>96</v>
      </c>
      <c r="T79" s="28" t="s">
        <v>96</v>
      </c>
    </row>
    <row r="80" spans="1:20" ht="15" customHeight="1" x14ac:dyDescent="0.2">
      <c r="A80" s="26" t="s">
        <v>202</v>
      </c>
      <c r="B80" s="28" t="s">
        <v>96</v>
      </c>
      <c r="C80" s="28" t="s">
        <v>96</v>
      </c>
      <c r="D80" s="28" t="s">
        <v>96</v>
      </c>
      <c r="E80" s="28" t="s">
        <v>96</v>
      </c>
      <c r="F80" s="28" t="s">
        <v>96</v>
      </c>
      <c r="G80" s="28" t="s">
        <v>96</v>
      </c>
      <c r="H80" s="28">
        <v>190</v>
      </c>
      <c r="I80" s="28" t="s">
        <v>96</v>
      </c>
      <c r="J80" s="28" t="s">
        <v>96</v>
      </c>
      <c r="K80" s="28" t="s">
        <v>96</v>
      </c>
      <c r="L80" s="28" t="s">
        <v>96</v>
      </c>
      <c r="M80" s="28" t="s">
        <v>96</v>
      </c>
      <c r="N80" s="28" t="s">
        <v>96</v>
      </c>
      <c r="O80" s="28" t="s">
        <v>96</v>
      </c>
      <c r="P80" s="28" t="s">
        <v>96</v>
      </c>
      <c r="Q80" s="28" t="s">
        <v>96</v>
      </c>
      <c r="R80" s="28" t="s">
        <v>96</v>
      </c>
      <c r="S80" s="28" t="s">
        <v>96</v>
      </c>
      <c r="T80" s="28" t="s">
        <v>96</v>
      </c>
    </row>
    <row r="81" spans="1:20" ht="15" customHeight="1" x14ac:dyDescent="0.2">
      <c r="A81" s="26" t="s">
        <v>24</v>
      </c>
      <c r="B81" s="28">
        <v>52.23</v>
      </c>
      <c r="C81" s="28">
        <v>33.840000000000003</v>
      </c>
      <c r="D81" s="28">
        <v>33.229999999999997</v>
      </c>
      <c r="E81" s="28">
        <v>30.64</v>
      </c>
      <c r="F81" s="28">
        <v>30.08</v>
      </c>
      <c r="G81" s="28">
        <v>29.39</v>
      </c>
      <c r="H81" s="28">
        <v>27.2</v>
      </c>
      <c r="I81" s="28">
        <v>25.37</v>
      </c>
      <c r="J81" s="28">
        <v>22.98</v>
      </c>
      <c r="K81" s="28">
        <v>23.38</v>
      </c>
      <c r="L81" s="28">
        <v>25.1</v>
      </c>
      <c r="M81" s="28">
        <v>24.05</v>
      </c>
      <c r="N81" s="28">
        <v>21.16</v>
      </c>
      <c r="O81" s="28">
        <v>20.12</v>
      </c>
      <c r="P81" s="28">
        <v>20</v>
      </c>
      <c r="Q81" s="28">
        <v>15.44</v>
      </c>
      <c r="R81" s="28">
        <v>19.489999999999998</v>
      </c>
      <c r="S81" s="28">
        <v>18.41</v>
      </c>
      <c r="T81" s="28">
        <v>16.66</v>
      </c>
    </row>
    <row r="82" spans="1:20" ht="15" customHeight="1" x14ac:dyDescent="0.2">
      <c r="A82" s="103" t="s">
        <v>76</v>
      </c>
      <c r="B82" s="104" t="s">
        <v>96</v>
      </c>
      <c r="C82" s="104" t="s">
        <v>96</v>
      </c>
      <c r="D82" s="104" t="s">
        <v>96</v>
      </c>
      <c r="E82" s="104" t="s">
        <v>96</v>
      </c>
      <c r="F82" s="104" t="s">
        <v>96</v>
      </c>
      <c r="G82" s="104" t="s">
        <v>96</v>
      </c>
      <c r="H82" s="104">
        <v>0.13</v>
      </c>
      <c r="I82" s="104" t="s">
        <v>96</v>
      </c>
      <c r="J82" s="104" t="s">
        <v>96</v>
      </c>
      <c r="K82" s="104" t="s">
        <v>96</v>
      </c>
      <c r="L82" s="104" t="s">
        <v>96</v>
      </c>
      <c r="M82" s="104" t="s">
        <v>96</v>
      </c>
      <c r="N82" s="104" t="s">
        <v>96</v>
      </c>
      <c r="O82" s="104" t="s">
        <v>96</v>
      </c>
      <c r="P82" s="104" t="s">
        <v>96</v>
      </c>
      <c r="Q82" s="104" t="s">
        <v>96</v>
      </c>
      <c r="R82" s="104" t="s">
        <v>96</v>
      </c>
      <c r="S82" s="104" t="s">
        <v>96</v>
      </c>
      <c r="T82" s="104" t="s">
        <v>96</v>
      </c>
    </row>
    <row r="83" spans="1:20" ht="15" customHeight="1" x14ac:dyDescent="0.2">
      <c r="A83" s="103" t="s">
        <v>77</v>
      </c>
      <c r="B83" s="104">
        <v>0.3</v>
      </c>
      <c r="C83" s="104" t="s">
        <v>96</v>
      </c>
      <c r="D83" s="104" t="s">
        <v>96</v>
      </c>
      <c r="E83" s="104" t="s">
        <v>96</v>
      </c>
      <c r="F83" s="104" t="s">
        <v>96</v>
      </c>
      <c r="G83" s="104" t="s">
        <v>96</v>
      </c>
      <c r="H83" s="104">
        <v>0.16</v>
      </c>
      <c r="I83" s="104" t="s">
        <v>96</v>
      </c>
      <c r="J83" s="104" t="s">
        <v>96</v>
      </c>
      <c r="K83" s="104" t="s">
        <v>96</v>
      </c>
      <c r="L83" s="104" t="s">
        <v>96</v>
      </c>
      <c r="M83" s="104" t="s">
        <v>96</v>
      </c>
      <c r="N83" s="104" t="s">
        <v>96</v>
      </c>
      <c r="O83" s="104" t="s">
        <v>96</v>
      </c>
      <c r="P83" s="104" t="s">
        <v>96</v>
      </c>
      <c r="Q83" s="104" t="s">
        <v>96</v>
      </c>
      <c r="R83" s="104" t="s">
        <v>96</v>
      </c>
      <c r="S83" s="104" t="s">
        <v>96</v>
      </c>
      <c r="T83" s="104" t="s">
        <v>96</v>
      </c>
    </row>
    <row r="84" spans="1:20" ht="15" customHeight="1" x14ac:dyDescent="0.2">
      <c r="A84" s="105" t="s">
        <v>80</v>
      </c>
      <c r="B84" s="104">
        <v>3210</v>
      </c>
      <c r="C84" s="104">
        <v>2376</v>
      </c>
      <c r="D84" s="104">
        <v>2368</v>
      </c>
      <c r="E84" s="104">
        <v>2181</v>
      </c>
      <c r="F84" s="104">
        <v>1897</v>
      </c>
      <c r="G84" s="104">
        <v>1719</v>
      </c>
      <c r="H84" s="104">
        <v>1445.39</v>
      </c>
      <c r="I84" s="104">
        <v>1429.69</v>
      </c>
      <c r="J84" s="104">
        <v>1324.34</v>
      </c>
      <c r="K84" s="104">
        <v>1280.5999999999999</v>
      </c>
      <c r="L84" s="104">
        <v>1242.8499999999999</v>
      </c>
      <c r="M84" s="104">
        <v>1232.83</v>
      </c>
      <c r="N84" s="104">
        <v>1310.76</v>
      </c>
      <c r="O84" s="104">
        <v>1223.1099999999999</v>
      </c>
      <c r="P84" s="104">
        <v>1001.13</v>
      </c>
      <c r="Q84" s="104">
        <v>866.54</v>
      </c>
      <c r="R84" s="104">
        <v>950.38</v>
      </c>
      <c r="S84" s="104">
        <v>910.05</v>
      </c>
      <c r="T84" s="104">
        <v>853.3</v>
      </c>
    </row>
    <row r="85" spans="1:20" ht="15" customHeight="1" x14ac:dyDescent="0.2">
      <c r="A85" s="103" t="s">
        <v>25</v>
      </c>
      <c r="B85" s="104">
        <v>323.87</v>
      </c>
      <c r="C85" s="104">
        <v>331.29</v>
      </c>
      <c r="D85" s="104">
        <v>273.16000000000003</v>
      </c>
      <c r="E85" s="104">
        <v>288.32</v>
      </c>
      <c r="F85" s="104">
        <v>335.48</v>
      </c>
      <c r="G85" s="104">
        <v>302.91000000000003</v>
      </c>
      <c r="H85" s="104">
        <v>263.37</v>
      </c>
      <c r="I85" s="104">
        <v>249.71</v>
      </c>
      <c r="J85" s="104">
        <v>248.96</v>
      </c>
      <c r="K85" s="104">
        <v>190.74</v>
      </c>
      <c r="L85" s="104">
        <v>192.71</v>
      </c>
      <c r="M85" s="104">
        <v>194.52</v>
      </c>
      <c r="N85" s="104">
        <v>169.83</v>
      </c>
      <c r="O85" s="104">
        <v>162.86000000000001</v>
      </c>
      <c r="P85" s="104">
        <v>114.07</v>
      </c>
      <c r="Q85" s="104">
        <v>78.989999999999995</v>
      </c>
      <c r="R85" s="104">
        <v>70.16</v>
      </c>
      <c r="S85" s="104">
        <v>64.48</v>
      </c>
      <c r="T85" s="104">
        <v>59.22</v>
      </c>
    </row>
    <row r="86" spans="1:20" ht="15" customHeight="1" x14ac:dyDescent="0.2">
      <c r="A86" s="103" t="s">
        <v>206</v>
      </c>
      <c r="B86" s="104" t="s">
        <v>96</v>
      </c>
      <c r="C86" s="104" t="s">
        <v>96</v>
      </c>
      <c r="D86" s="104" t="s">
        <v>96</v>
      </c>
      <c r="E86" s="104" t="s">
        <v>96</v>
      </c>
      <c r="F86" s="104" t="s">
        <v>96</v>
      </c>
      <c r="G86" s="104" t="s">
        <v>96</v>
      </c>
      <c r="H86" s="104" t="s">
        <v>96</v>
      </c>
      <c r="I86" s="104" t="s">
        <v>96</v>
      </c>
      <c r="J86" s="104" t="s">
        <v>96</v>
      </c>
      <c r="K86" s="104" t="s">
        <v>96</v>
      </c>
      <c r="L86" s="104" t="s">
        <v>96</v>
      </c>
      <c r="M86" s="104" t="s">
        <v>96</v>
      </c>
      <c r="N86" s="104" t="s">
        <v>96</v>
      </c>
      <c r="O86" s="104">
        <v>143.91999999999999</v>
      </c>
      <c r="P86" s="104" t="s">
        <v>96</v>
      </c>
      <c r="Q86" s="104" t="s">
        <v>96</v>
      </c>
      <c r="R86" s="104" t="s">
        <v>96</v>
      </c>
      <c r="S86" s="104" t="s">
        <v>96</v>
      </c>
      <c r="T86" s="104" t="s">
        <v>96</v>
      </c>
    </row>
    <row r="87" spans="1:20" ht="15" customHeight="1" x14ac:dyDescent="0.2">
      <c r="A87" s="26" t="s">
        <v>26</v>
      </c>
      <c r="B87" s="28">
        <v>294.91000000000003</v>
      </c>
      <c r="C87" s="28">
        <v>61</v>
      </c>
      <c r="D87" s="28">
        <v>58.97</v>
      </c>
      <c r="E87" s="28">
        <v>33.97</v>
      </c>
      <c r="F87" s="28">
        <v>26.98</v>
      </c>
      <c r="G87" s="28">
        <v>14.03</v>
      </c>
      <c r="H87" s="28">
        <v>9.93</v>
      </c>
      <c r="I87" s="28">
        <v>9.4499999999999993</v>
      </c>
      <c r="J87" s="28">
        <v>10.51</v>
      </c>
      <c r="K87" s="28">
        <v>13.05</v>
      </c>
      <c r="L87" s="28">
        <v>11.24</v>
      </c>
      <c r="M87" s="28">
        <v>11.84</v>
      </c>
      <c r="N87" s="28">
        <v>12.36</v>
      </c>
      <c r="O87" s="28">
        <v>10.71</v>
      </c>
      <c r="P87" s="28">
        <v>14.84</v>
      </c>
      <c r="Q87" s="28">
        <v>18.3</v>
      </c>
      <c r="R87" s="28">
        <v>18.78</v>
      </c>
      <c r="S87" s="28" t="s">
        <v>96</v>
      </c>
      <c r="T87" s="28" t="s">
        <v>96</v>
      </c>
    </row>
    <row r="88" spans="1:20" ht="15" customHeight="1" x14ac:dyDescent="0.2">
      <c r="A88" s="26" t="s">
        <v>27</v>
      </c>
      <c r="B88" s="28">
        <v>870.75</v>
      </c>
      <c r="C88" s="28">
        <v>747.6</v>
      </c>
      <c r="D88" s="28">
        <v>761.46</v>
      </c>
      <c r="E88" s="28">
        <v>665.61</v>
      </c>
      <c r="F88" s="28">
        <v>531.58000000000004</v>
      </c>
      <c r="G88" s="28">
        <v>470.6</v>
      </c>
      <c r="H88" s="28">
        <v>525.96</v>
      </c>
      <c r="I88" s="28">
        <v>568.04999999999995</v>
      </c>
      <c r="J88" s="28">
        <v>540.92999999999995</v>
      </c>
      <c r="K88" s="28">
        <v>577.54999999999995</v>
      </c>
      <c r="L88" s="28">
        <v>550.64</v>
      </c>
      <c r="M88" s="28">
        <v>607.80999999999995</v>
      </c>
      <c r="N88" s="28">
        <v>650.97</v>
      </c>
      <c r="O88" s="28">
        <v>535.51</v>
      </c>
      <c r="P88" s="28">
        <v>539.27</v>
      </c>
      <c r="Q88" s="28">
        <v>459.95</v>
      </c>
      <c r="R88" s="28">
        <v>368.42</v>
      </c>
      <c r="S88" s="28">
        <v>357.17</v>
      </c>
      <c r="T88" s="28">
        <v>293.02999999999997</v>
      </c>
    </row>
    <row r="89" spans="1:20" ht="15" customHeight="1" x14ac:dyDescent="0.2">
      <c r="A89" s="26" t="s">
        <v>81</v>
      </c>
      <c r="B89" s="28">
        <v>812.01</v>
      </c>
      <c r="C89" s="28">
        <v>484.19</v>
      </c>
      <c r="D89" s="28">
        <v>435.8</v>
      </c>
      <c r="E89" s="28">
        <v>443.96</v>
      </c>
      <c r="F89" s="28">
        <v>416.66</v>
      </c>
      <c r="G89" s="28">
        <v>471.02</v>
      </c>
      <c r="H89" s="28">
        <v>516.30999999999995</v>
      </c>
      <c r="I89" s="28">
        <v>527.45000000000005</v>
      </c>
      <c r="J89" s="28">
        <v>546.02</v>
      </c>
      <c r="K89" s="28">
        <v>566.02</v>
      </c>
      <c r="L89" s="28">
        <v>585.82000000000005</v>
      </c>
      <c r="M89" s="28">
        <v>601.66999999999996</v>
      </c>
      <c r="N89" s="28">
        <v>619.74</v>
      </c>
      <c r="O89" s="28">
        <v>634.39</v>
      </c>
      <c r="P89" s="28">
        <v>625.5</v>
      </c>
      <c r="Q89" s="28">
        <v>590.15</v>
      </c>
      <c r="R89" s="28">
        <v>616.77</v>
      </c>
      <c r="S89" s="28">
        <v>650.92999999999995</v>
      </c>
      <c r="T89" s="28">
        <v>681.95</v>
      </c>
    </row>
    <row r="90" spans="1:20" ht="15" customHeight="1" x14ac:dyDescent="0.2">
      <c r="A90" s="26" t="s">
        <v>208</v>
      </c>
      <c r="B90" s="28" t="s">
        <v>96</v>
      </c>
      <c r="C90" s="28" t="s">
        <v>96</v>
      </c>
      <c r="D90" s="28" t="s">
        <v>96</v>
      </c>
      <c r="E90" s="28" t="s">
        <v>96</v>
      </c>
      <c r="F90" s="28" t="s">
        <v>96</v>
      </c>
      <c r="G90" s="28" t="s">
        <v>96</v>
      </c>
      <c r="H90" s="28" t="s">
        <v>96</v>
      </c>
      <c r="I90" s="28" t="s">
        <v>96</v>
      </c>
      <c r="J90" s="28" t="s">
        <v>96</v>
      </c>
      <c r="K90" s="28" t="s">
        <v>96</v>
      </c>
      <c r="L90" s="28" t="s">
        <v>96</v>
      </c>
      <c r="M90" s="28">
        <v>18</v>
      </c>
      <c r="N90" s="28" t="s">
        <v>96</v>
      </c>
      <c r="O90" s="28" t="s">
        <v>96</v>
      </c>
      <c r="P90" s="28" t="s">
        <v>96</v>
      </c>
      <c r="Q90" s="28" t="s">
        <v>96</v>
      </c>
      <c r="R90" s="28" t="s">
        <v>96</v>
      </c>
      <c r="S90" s="28" t="s">
        <v>96</v>
      </c>
      <c r="T90" s="28" t="s">
        <v>96</v>
      </c>
    </row>
    <row r="91" spans="1:20" ht="15" customHeight="1" x14ac:dyDescent="0.2">
      <c r="A91" s="26" t="s">
        <v>82</v>
      </c>
      <c r="B91" s="28" t="s">
        <v>96</v>
      </c>
      <c r="C91" s="28" t="s">
        <v>96</v>
      </c>
      <c r="D91" s="28" t="s">
        <v>96</v>
      </c>
      <c r="E91" s="28" t="s">
        <v>96</v>
      </c>
      <c r="F91" s="28" t="s">
        <v>96</v>
      </c>
      <c r="G91" s="28" t="s">
        <v>96</v>
      </c>
      <c r="H91" s="28">
        <v>0.1</v>
      </c>
      <c r="I91" s="28" t="s">
        <v>96</v>
      </c>
      <c r="J91" s="28" t="s">
        <v>96</v>
      </c>
      <c r="K91" s="28" t="s">
        <v>96</v>
      </c>
      <c r="L91" s="28" t="s">
        <v>96</v>
      </c>
      <c r="M91" s="28" t="s">
        <v>96</v>
      </c>
      <c r="N91" s="28" t="s">
        <v>96</v>
      </c>
      <c r="O91" s="28" t="s">
        <v>96</v>
      </c>
      <c r="P91" s="28" t="s">
        <v>96</v>
      </c>
      <c r="Q91" s="28" t="s">
        <v>96</v>
      </c>
      <c r="R91" s="28" t="s">
        <v>96</v>
      </c>
      <c r="S91" s="28" t="s">
        <v>96</v>
      </c>
      <c r="T91" s="28" t="s">
        <v>96</v>
      </c>
    </row>
    <row r="92" spans="1:20" ht="15" customHeight="1" x14ac:dyDescent="0.2">
      <c r="A92" s="103" t="s">
        <v>215</v>
      </c>
      <c r="B92" s="104" t="s">
        <v>96</v>
      </c>
      <c r="C92" s="104" t="s">
        <v>96</v>
      </c>
      <c r="D92" s="104" t="s">
        <v>96</v>
      </c>
      <c r="E92" s="104" t="s">
        <v>96</v>
      </c>
      <c r="F92" s="104" t="s">
        <v>96</v>
      </c>
      <c r="G92" s="104" t="s">
        <v>96</v>
      </c>
      <c r="H92" s="104">
        <v>41.96</v>
      </c>
      <c r="I92" s="104" t="s">
        <v>96</v>
      </c>
      <c r="J92" s="104" t="s">
        <v>96</v>
      </c>
      <c r="K92" s="104" t="s">
        <v>96</v>
      </c>
      <c r="L92" s="104" t="s">
        <v>96</v>
      </c>
      <c r="M92" s="104" t="s">
        <v>96</v>
      </c>
      <c r="N92" s="104" t="s">
        <v>96</v>
      </c>
      <c r="O92" s="104" t="s">
        <v>96</v>
      </c>
      <c r="P92" s="104" t="s">
        <v>96</v>
      </c>
      <c r="Q92" s="104" t="s">
        <v>96</v>
      </c>
      <c r="R92" s="104" t="s">
        <v>96</v>
      </c>
      <c r="S92" s="104" t="s">
        <v>96</v>
      </c>
      <c r="T92" s="104" t="s">
        <v>96</v>
      </c>
    </row>
    <row r="93" spans="1:20" ht="15" customHeight="1" x14ac:dyDescent="0.2">
      <c r="A93" s="103" t="s">
        <v>216</v>
      </c>
      <c r="B93" s="104">
        <v>491</v>
      </c>
      <c r="C93" s="104" t="s">
        <v>96</v>
      </c>
      <c r="D93" s="104" t="s">
        <v>96</v>
      </c>
      <c r="E93" s="104" t="s">
        <v>96</v>
      </c>
      <c r="F93" s="104">
        <v>388</v>
      </c>
      <c r="G93" s="104" t="s">
        <v>96</v>
      </c>
      <c r="H93" s="104" t="s">
        <v>96</v>
      </c>
      <c r="I93" s="104" t="s">
        <v>96</v>
      </c>
      <c r="J93" s="104" t="s">
        <v>96</v>
      </c>
      <c r="K93" s="104" t="s">
        <v>96</v>
      </c>
      <c r="L93" s="104" t="s">
        <v>96</v>
      </c>
      <c r="M93" s="104" t="s">
        <v>96</v>
      </c>
      <c r="N93" s="104" t="s">
        <v>96</v>
      </c>
      <c r="O93" s="104" t="s">
        <v>96</v>
      </c>
      <c r="P93" s="104" t="s">
        <v>96</v>
      </c>
      <c r="Q93" s="104" t="s">
        <v>96</v>
      </c>
      <c r="R93" s="104" t="s">
        <v>96</v>
      </c>
      <c r="S93" s="104" t="s">
        <v>96</v>
      </c>
      <c r="T93" s="104" t="s">
        <v>96</v>
      </c>
    </row>
    <row r="94" spans="1:20" ht="15" customHeight="1" x14ac:dyDescent="0.2">
      <c r="A94" s="105" t="s">
        <v>83</v>
      </c>
      <c r="B94" s="104">
        <v>524.13</v>
      </c>
      <c r="C94" s="104">
        <v>244.84</v>
      </c>
      <c r="D94" s="104">
        <v>229.12</v>
      </c>
      <c r="E94" s="104">
        <v>203.2</v>
      </c>
      <c r="F94" s="104">
        <v>182.55</v>
      </c>
      <c r="G94" s="104">
        <v>172.96</v>
      </c>
      <c r="H94" s="104">
        <v>126.95</v>
      </c>
      <c r="I94" s="104">
        <v>131.11000000000001</v>
      </c>
      <c r="J94" s="104">
        <v>103.35</v>
      </c>
      <c r="K94" s="104">
        <v>105.5</v>
      </c>
      <c r="L94" s="104">
        <v>96.19</v>
      </c>
      <c r="M94" s="104">
        <v>89.01</v>
      </c>
      <c r="N94" s="104">
        <v>87.75</v>
      </c>
      <c r="O94" s="104">
        <v>70.56</v>
      </c>
      <c r="P94" s="104">
        <v>69.41</v>
      </c>
      <c r="Q94" s="104">
        <v>64.08</v>
      </c>
      <c r="R94" s="104">
        <v>69.39</v>
      </c>
      <c r="S94" s="104">
        <v>68.48</v>
      </c>
      <c r="T94" s="104">
        <v>58.52</v>
      </c>
    </row>
    <row r="95" spans="1:20" ht="15" customHeight="1" x14ac:dyDescent="0.2">
      <c r="A95" s="103" t="s">
        <v>28</v>
      </c>
      <c r="B95" s="104">
        <v>198.71</v>
      </c>
      <c r="C95" s="104">
        <v>122.14</v>
      </c>
      <c r="D95" s="104">
        <v>113.66</v>
      </c>
      <c r="E95" s="104">
        <v>117.23</v>
      </c>
      <c r="F95" s="104">
        <v>108.25</v>
      </c>
      <c r="G95" s="104">
        <v>94.44</v>
      </c>
      <c r="H95" s="104">
        <v>92.63</v>
      </c>
      <c r="I95" s="104">
        <v>63.01</v>
      </c>
      <c r="J95" s="104">
        <v>63.15</v>
      </c>
      <c r="K95" s="104">
        <v>61.54</v>
      </c>
      <c r="L95" s="104">
        <v>50.88</v>
      </c>
      <c r="M95" s="104">
        <v>40.659999999999997</v>
      </c>
      <c r="N95" s="104">
        <v>16.38</v>
      </c>
      <c r="O95" s="104">
        <v>14.54</v>
      </c>
      <c r="P95" s="104">
        <v>12.74</v>
      </c>
      <c r="Q95" s="104">
        <v>10.43</v>
      </c>
      <c r="R95" s="104">
        <v>9.7799999999999994</v>
      </c>
      <c r="S95" s="104">
        <v>10.88</v>
      </c>
      <c r="T95" s="104">
        <v>10.119999999999999</v>
      </c>
    </row>
    <row r="96" spans="1:20" ht="15" customHeight="1" x14ac:dyDescent="0.2">
      <c r="A96" s="103" t="s">
        <v>29</v>
      </c>
      <c r="B96" s="104">
        <v>2170.15</v>
      </c>
      <c r="C96" s="104">
        <v>1855.07</v>
      </c>
      <c r="D96" s="104">
        <v>1629.4</v>
      </c>
      <c r="E96" s="104">
        <v>1766.6</v>
      </c>
      <c r="F96" s="104">
        <v>1607.98</v>
      </c>
      <c r="G96" s="104">
        <v>1607.39</v>
      </c>
      <c r="H96" s="104">
        <v>1496.47</v>
      </c>
      <c r="I96" s="104">
        <v>1445.61</v>
      </c>
      <c r="J96" s="104">
        <v>1572.15</v>
      </c>
      <c r="K96" s="104">
        <v>1307.1400000000001</v>
      </c>
      <c r="L96" s="104">
        <v>1333.89</v>
      </c>
      <c r="M96" s="104">
        <v>1278.93</v>
      </c>
      <c r="N96" s="104">
        <v>1167.54</v>
      </c>
      <c r="O96" s="104">
        <v>1135.8699999999999</v>
      </c>
      <c r="P96" s="104">
        <v>512.76</v>
      </c>
      <c r="Q96" s="104">
        <v>459.92</v>
      </c>
      <c r="R96" s="104">
        <v>424.9</v>
      </c>
      <c r="S96" s="104">
        <v>459.48</v>
      </c>
      <c r="T96" s="104">
        <v>407.94</v>
      </c>
    </row>
    <row r="97" spans="1:20" ht="15" customHeight="1" x14ac:dyDescent="0.2">
      <c r="A97" s="26" t="s">
        <v>84</v>
      </c>
      <c r="B97" s="28" t="s">
        <v>96</v>
      </c>
      <c r="C97" s="28">
        <v>43</v>
      </c>
      <c r="D97" s="28" t="s">
        <v>96</v>
      </c>
      <c r="E97" s="28" t="s">
        <v>96</v>
      </c>
      <c r="F97" s="28" t="s">
        <v>96</v>
      </c>
      <c r="G97" s="28" t="s">
        <v>96</v>
      </c>
      <c r="H97" s="28">
        <v>105.87</v>
      </c>
      <c r="I97" s="28" t="s">
        <v>96</v>
      </c>
      <c r="J97" s="28" t="s">
        <v>96</v>
      </c>
      <c r="K97" s="28" t="s">
        <v>96</v>
      </c>
      <c r="L97" s="28" t="s">
        <v>96</v>
      </c>
      <c r="M97" s="28" t="s">
        <v>96</v>
      </c>
      <c r="N97" s="28" t="s">
        <v>96</v>
      </c>
      <c r="O97" s="28" t="s">
        <v>96</v>
      </c>
      <c r="P97" s="28" t="s">
        <v>96</v>
      </c>
      <c r="Q97" s="28" t="s">
        <v>96</v>
      </c>
      <c r="R97" s="28" t="s">
        <v>96</v>
      </c>
      <c r="S97" s="28" t="s">
        <v>96</v>
      </c>
      <c r="T97" s="28" t="s">
        <v>96</v>
      </c>
    </row>
    <row r="98" spans="1:20" ht="15" customHeight="1" x14ac:dyDescent="0.2">
      <c r="A98" s="26" t="s">
        <v>210</v>
      </c>
      <c r="B98" s="28">
        <v>0.25</v>
      </c>
      <c r="C98" s="28" t="s">
        <v>96</v>
      </c>
      <c r="D98" s="28" t="s">
        <v>96</v>
      </c>
      <c r="E98" s="28">
        <v>0.32</v>
      </c>
      <c r="F98" s="28" t="s">
        <v>96</v>
      </c>
      <c r="G98" s="28" t="s">
        <v>96</v>
      </c>
      <c r="H98" s="28" t="s">
        <v>96</v>
      </c>
      <c r="I98" s="28" t="s">
        <v>96</v>
      </c>
      <c r="J98" s="28" t="s">
        <v>96</v>
      </c>
      <c r="K98" s="28" t="s">
        <v>96</v>
      </c>
      <c r="L98" s="28" t="s">
        <v>96</v>
      </c>
      <c r="M98" s="28" t="s">
        <v>96</v>
      </c>
      <c r="N98" s="28" t="s">
        <v>96</v>
      </c>
      <c r="O98" s="28" t="s">
        <v>96</v>
      </c>
      <c r="P98" s="28" t="s">
        <v>96</v>
      </c>
      <c r="Q98" s="28" t="s">
        <v>96</v>
      </c>
      <c r="R98" s="28" t="s">
        <v>96</v>
      </c>
      <c r="S98" s="28" t="s">
        <v>96</v>
      </c>
      <c r="T98" s="28" t="s">
        <v>96</v>
      </c>
    </row>
    <row r="99" spans="1:20" ht="15" customHeight="1" x14ac:dyDescent="0.2">
      <c r="A99" s="26" t="s">
        <v>85</v>
      </c>
      <c r="B99" s="28" t="s">
        <v>96</v>
      </c>
      <c r="C99" s="28">
        <v>1</v>
      </c>
      <c r="D99" s="28" t="s">
        <v>96</v>
      </c>
      <c r="E99" s="28" t="s">
        <v>96</v>
      </c>
      <c r="F99" s="28" t="s">
        <v>96</v>
      </c>
      <c r="G99" s="28" t="s">
        <v>96</v>
      </c>
      <c r="H99" s="28">
        <v>1</v>
      </c>
      <c r="I99" s="28" t="s">
        <v>96</v>
      </c>
      <c r="J99" s="28" t="s">
        <v>96</v>
      </c>
      <c r="K99" s="28" t="s">
        <v>96</v>
      </c>
      <c r="L99" s="28" t="s">
        <v>96</v>
      </c>
      <c r="M99" s="28" t="s">
        <v>96</v>
      </c>
      <c r="N99" s="28" t="s">
        <v>96</v>
      </c>
      <c r="O99" s="28" t="s">
        <v>96</v>
      </c>
      <c r="P99" s="28" t="s">
        <v>96</v>
      </c>
      <c r="Q99" s="28" t="s">
        <v>96</v>
      </c>
      <c r="R99" s="28" t="s">
        <v>96</v>
      </c>
      <c r="S99" s="28" t="s">
        <v>96</v>
      </c>
      <c r="T99" s="28" t="s">
        <v>96</v>
      </c>
    </row>
    <row r="100" spans="1:20" ht="15" customHeight="1" x14ac:dyDescent="0.2">
      <c r="A100" s="26" t="s">
        <v>86</v>
      </c>
      <c r="B100" s="28" t="s">
        <v>96</v>
      </c>
      <c r="C100" s="28" t="s">
        <v>96</v>
      </c>
      <c r="D100" s="28" t="s">
        <v>96</v>
      </c>
      <c r="E100" s="28" t="s">
        <v>96</v>
      </c>
      <c r="F100" s="28" t="s">
        <v>96</v>
      </c>
      <c r="G100" s="28" t="s">
        <v>96</v>
      </c>
      <c r="H100" s="28" t="s">
        <v>96</v>
      </c>
      <c r="I100" s="28" t="s">
        <v>96</v>
      </c>
      <c r="J100" s="28" t="s">
        <v>96</v>
      </c>
      <c r="K100" s="28" t="s">
        <v>96</v>
      </c>
      <c r="L100" s="28" t="s">
        <v>96</v>
      </c>
      <c r="M100" s="28" t="s">
        <v>96</v>
      </c>
      <c r="N100" s="28" t="s">
        <v>96</v>
      </c>
      <c r="O100" s="28" t="s">
        <v>96</v>
      </c>
      <c r="P100" s="28" t="s">
        <v>96</v>
      </c>
      <c r="Q100" s="28" t="s">
        <v>96</v>
      </c>
      <c r="R100" s="28" t="s">
        <v>96</v>
      </c>
      <c r="S100" s="28" t="s">
        <v>96</v>
      </c>
      <c r="T100" s="28" t="s">
        <v>96</v>
      </c>
    </row>
    <row r="101" spans="1:20" ht="15" customHeight="1" x14ac:dyDescent="0.2">
      <c r="A101" s="26" t="s">
        <v>31</v>
      </c>
      <c r="B101" s="28">
        <v>105.23</v>
      </c>
      <c r="C101" s="28">
        <v>69.02</v>
      </c>
      <c r="D101" s="28">
        <v>67</v>
      </c>
      <c r="E101" s="28">
        <v>59.83</v>
      </c>
      <c r="F101" s="28">
        <v>56.45</v>
      </c>
      <c r="G101" s="28">
        <v>46.72</v>
      </c>
      <c r="H101" s="28">
        <v>41.69</v>
      </c>
      <c r="I101" s="28">
        <v>40.74</v>
      </c>
      <c r="J101" s="28">
        <v>40.57</v>
      </c>
      <c r="K101" s="28">
        <v>41.48</v>
      </c>
      <c r="L101" s="28">
        <v>37.04</v>
      </c>
      <c r="M101" s="28">
        <v>36.04</v>
      </c>
      <c r="N101" s="28">
        <v>35.74</v>
      </c>
      <c r="O101" s="28">
        <v>32.43</v>
      </c>
      <c r="P101" s="28">
        <v>30.23</v>
      </c>
      <c r="Q101" s="28">
        <v>29.52</v>
      </c>
      <c r="R101" s="28">
        <v>32.04</v>
      </c>
      <c r="S101" s="28">
        <v>29.21</v>
      </c>
      <c r="T101" s="28">
        <v>27.79</v>
      </c>
    </row>
    <row r="102" spans="1:20" ht="15" customHeight="1" x14ac:dyDescent="0.2">
      <c r="A102" s="103" t="s">
        <v>32</v>
      </c>
      <c r="B102" s="104">
        <v>40.57</v>
      </c>
      <c r="C102" s="104">
        <v>26.48</v>
      </c>
      <c r="D102" s="104">
        <v>25.98</v>
      </c>
      <c r="E102" s="104">
        <v>24.33</v>
      </c>
      <c r="F102" s="104">
        <v>22.81</v>
      </c>
      <c r="G102" s="104">
        <v>17.3</v>
      </c>
      <c r="H102" s="104">
        <v>15.75</v>
      </c>
      <c r="I102" s="104">
        <v>18.260000000000002</v>
      </c>
      <c r="J102" s="104">
        <v>16.100000000000001</v>
      </c>
      <c r="K102" s="104">
        <v>15.48</v>
      </c>
      <c r="L102" s="104">
        <v>15.69</v>
      </c>
      <c r="M102" s="104">
        <v>16.260000000000002</v>
      </c>
      <c r="N102" s="104">
        <v>15.12</v>
      </c>
      <c r="O102" s="104">
        <v>13.12</v>
      </c>
      <c r="P102" s="104">
        <v>13.63</v>
      </c>
      <c r="Q102" s="104">
        <v>11.71</v>
      </c>
      <c r="R102" s="104">
        <v>12.36</v>
      </c>
      <c r="S102" s="104">
        <v>10.47</v>
      </c>
      <c r="T102" s="104">
        <v>10.67</v>
      </c>
    </row>
    <row r="103" spans="1:20" ht="15" customHeight="1" x14ac:dyDescent="0.2">
      <c r="A103" s="103" t="s">
        <v>33</v>
      </c>
      <c r="B103" s="104">
        <v>34</v>
      </c>
      <c r="C103" s="104">
        <v>12</v>
      </c>
      <c r="D103" s="104">
        <v>8</v>
      </c>
      <c r="E103" s="104">
        <v>8</v>
      </c>
      <c r="F103" s="104">
        <v>7</v>
      </c>
      <c r="G103" s="104">
        <v>8</v>
      </c>
      <c r="H103" s="104">
        <v>8</v>
      </c>
      <c r="I103" s="104">
        <v>9</v>
      </c>
      <c r="J103" s="104">
        <v>9</v>
      </c>
      <c r="K103" s="104">
        <v>9</v>
      </c>
      <c r="L103" s="104">
        <v>10</v>
      </c>
      <c r="M103" s="104">
        <v>10</v>
      </c>
      <c r="N103" s="104">
        <v>10</v>
      </c>
      <c r="O103" s="104">
        <v>8</v>
      </c>
      <c r="P103" s="104">
        <v>10</v>
      </c>
      <c r="Q103" s="104">
        <v>8</v>
      </c>
      <c r="R103" s="104">
        <v>9</v>
      </c>
      <c r="S103" s="104" t="s">
        <v>96</v>
      </c>
      <c r="T103" s="104" t="s">
        <v>96</v>
      </c>
    </row>
    <row r="104" spans="1:20" ht="15" customHeight="1" x14ac:dyDescent="0.2">
      <c r="A104" s="105" t="s">
        <v>226</v>
      </c>
      <c r="B104" s="104" t="s">
        <v>96</v>
      </c>
      <c r="C104" s="104" t="s">
        <v>96</v>
      </c>
      <c r="D104" s="104" t="s">
        <v>96</v>
      </c>
      <c r="E104" s="104" t="s">
        <v>96</v>
      </c>
      <c r="F104" s="104" t="s">
        <v>96</v>
      </c>
      <c r="G104" s="104" t="s">
        <v>96</v>
      </c>
      <c r="H104" s="104">
        <v>618.9</v>
      </c>
      <c r="I104" s="104" t="s">
        <v>96</v>
      </c>
      <c r="J104" s="104" t="s">
        <v>96</v>
      </c>
      <c r="K104" s="104" t="s">
        <v>96</v>
      </c>
      <c r="L104" s="104" t="s">
        <v>96</v>
      </c>
      <c r="M104" s="104" t="s">
        <v>96</v>
      </c>
      <c r="N104" s="104" t="s">
        <v>96</v>
      </c>
      <c r="O104" s="104" t="s">
        <v>96</v>
      </c>
      <c r="P104" s="104" t="s">
        <v>96</v>
      </c>
      <c r="Q104" s="104" t="s">
        <v>96</v>
      </c>
      <c r="R104" s="104" t="s">
        <v>96</v>
      </c>
      <c r="S104" s="104" t="s">
        <v>96</v>
      </c>
      <c r="T104" s="104" t="s">
        <v>96</v>
      </c>
    </row>
    <row r="105" spans="1:20" ht="19.2" customHeight="1" x14ac:dyDescent="0.2">
      <c r="A105" s="103" t="s">
        <v>227</v>
      </c>
      <c r="B105" s="104">
        <v>2.98</v>
      </c>
      <c r="C105" s="104">
        <v>1.99</v>
      </c>
      <c r="D105" s="104">
        <v>2.71</v>
      </c>
      <c r="E105" s="104">
        <v>2.79</v>
      </c>
      <c r="F105" s="104">
        <v>2.9</v>
      </c>
      <c r="G105" s="104">
        <v>2.23</v>
      </c>
      <c r="H105" s="104">
        <v>2.82</v>
      </c>
      <c r="I105" s="104">
        <v>2.5299999999999998</v>
      </c>
      <c r="J105" s="104">
        <v>2.65</v>
      </c>
      <c r="K105" s="104">
        <v>255.76</v>
      </c>
      <c r="L105" s="104">
        <v>229.61</v>
      </c>
      <c r="M105" s="104">
        <v>246.81</v>
      </c>
      <c r="N105" s="104">
        <v>257.66000000000003</v>
      </c>
      <c r="O105" s="104">
        <v>196.07</v>
      </c>
      <c r="P105" s="104">
        <v>208.99</v>
      </c>
      <c r="Q105" s="104">
        <v>205.83</v>
      </c>
      <c r="R105" s="104" t="s">
        <v>96</v>
      </c>
      <c r="S105" s="104" t="s">
        <v>96</v>
      </c>
      <c r="T105" s="104" t="s">
        <v>96</v>
      </c>
    </row>
    <row r="106" spans="1:20" ht="15" customHeight="1" x14ac:dyDescent="0.2">
      <c r="A106" s="103" t="s">
        <v>228</v>
      </c>
      <c r="B106" s="104" t="s">
        <v>96</v>
      </c>
      <c r="C106" s="104" t="s">
        <v>96</v>
      </c>
      <c r="D106" s="104" t="s">
        <v>96</v>
      </c>
      <c r="E106" s="104" t="s">
        <v>96</v>
      </c>
      <c r="F106" s="104" t="s">
        <v>96</v>
      </c>
      <c r="G106" s="104" t="s">
        <v>96</v>
      </c>
      <c r="H106" s="104" t="s">
        <v>96</v>
      </c>
      <c r="I106" s="104" t="s">
        <v>96</v>
      </c>
      <c r="J106" s="104" t="s">
        <v>96</v>
      </c>
      <c r="K106" s="104" t="s">
        <v>96</v>
      </c>
      <c r="L106" s="104" t="s">
        <v>96</v>
      </c>
      <c r="M106" s="104" t="s">
        <v>96</v>
      </c>
      <c r="N106" s="104" t="s">
        <v>96</v>
      </c>
      <c r="O106" s="104" t="s">
        <v>96</v>
      </c>
      <c r="P106" s="104" t="s">
        <v>96</v>
      </c>
      <c r="Q106" s="104" t="s">
        <v>96</v>
      </c>
      <c r="R106" s="104">
        <v>0.4</v>
      </c>
      <c r="S106" s="104" t="s">
        <v>96</v>
      </c>
      <c r="T106" s="104" t="s">
        <v>96</v>
      </c>
    </row>
    <row r="107" spans="1:20" ht="15" customHeight="1" x14ac:dyDescent="0.2">
      <c r="A107" s="26" t="s">
        <v>87</v>
      </c>
      <c r="B107" s="28" t="s">
        <v>96</v>
      </c>
      <c r="C107" s="28">
        <v>0.13</v>
      </c>
      <c r="D107" s="28" t="s">
        <v>96</v>
      </c>
      <c r="E107" s="28" t="s">
        <v>96</v>
      </c>
      <c r="F107" s="28" t="s">
        <v>96</v>
      </c>
      <c r="G107" s="28" t="s">
        <v>96</v>
      </c>
      <c r="H107" s="28">
        <v>8.35</v>
      </c>
      <c r="I107" s="28" t="s">
        <v>96</v>
      </c>
      <c r="J107" s="28" t="s">
        <v>96</v>
      </c>
      <c r="K107" s="28" t="s">
        <v>96</v>
      </c>
      <c r="L107" s="28" t="s">
        <v>96</v>
      </c>
      <c r="M107" s="28" t="s">
        <v>96</v>
      </c>
      <c r="N107" s="28" t="s">
        <v>96</v>
      </c>
      <c r="O107" s="28" t="s">
        <v>96</v>
      </c>
      <c r="P107" s="28" t="s">
        <v>96</v>
      </c>
      <c r="Q107" s="28" t="s">
        <v>96</v>
      </c>
      <c r="R107" s="28" t="s">
        <v>96</v>
      </c>
      <c r="S107" s="28" t="s">
        <v>96</v>
      </c>
      <c r="T107" s="28" t="s">
        <v>96</v>
      </c>
    </row>
    <row r="108" spans="1:20" ht="15" customHeight="1" x14ac:dyDescent="0.2">
      <c r="A108" s="26" t="s">
        <v>229</v>
      </c>
      <c r="B108" s="28" t="s">
        <v>96</v>
      </c>
      <c r="C108" s="28" t="s">
        <v>96</v>
      </c>
      <c r="D108" s="28" t="s">
        <v>96</v>
      </c>
      <c r="E108" s="28" t="s">
        <v>96</v>
      </c>
      <c r="F108" s="28" t="s">
        <v>96</v>
      </c>
      <c r="G108" s="28" t="s">
        <v>96</v>
      </c>
      <c r="H108" s="28">
        <v>0.1</v>
      </c>
      <c r="I108" s="28" t="s">
        <v>96</v>
      </c>
      <c r="J108" s="28" t="s">
        <v>96</v>
      </c>
      <c r="K108" s="28" t="s">
        <v>96</v>
      </c>
      <c r="L108" s="28" t="s">
        <v>96</v>
      </c>
      <c r="M108" s="28" t="s">
        <v>96</v>
      </c>
      <c r="N108" s="28" t="s">
        <v>96</v>
      </c>
      <c r="O108" s="28" t="s">
        <v>96</v>
      </c>
      <c r="P108" s="28" t="s">
        <v>96</v>
      </c>
      <c r="Q108" s="28" t="s">
        <v>96</v>
      </c>
      <c r="R108" s="28" t="s">
        <v>96</v>
      </c>
      <c r="S108" s="28" t="s">
        <v>96</v>
      </c>
      <c r="T108" s="28" t="s">
        <v>96</v>
      </c>
    </row>
    <row r="109" spans="1:20" ht="15" customHeight="1" x14ac:dyDescent="0.2">
      <c r="A109" s="26" t="s">
        <v>134</v>
      </c>
      <c r="B109" s="28">
        <v>8.75</v>
      </c>
      <c r="C109" s="28" t="s">
        <v>96</v>
      </c>
      <c r="D109" s="28" t="s">
        <v>96</v>
      </c>
      <c r="E109" s="28" t="s">
        <v>96</v>
      </c>
      <c r="F109" s="28" t="s">
        <v>96</v>
      </c>
      <c r="G109" s="28" t="s">
        <v>96</v>
      </c>
      <c r="H109" s="28" t="s">
        <v>96</v>
      </c>
      <c r="I109" s="28" t="s">
        <v>96</v>
      </c>
      <c r="J109" s="28" t="s">
        <v>96</v>
      </c>
      <c r="K109" s="28" t="s">
        <v>96</v>
      </c>
      <c r="L109" s="28" t="s">
        <v>96</v>
      </c>
      <c r="M109" s="28" t="s">
        <v>96</v>
      </c>
      <c r="N109" s="28" t="s">
        <v>96</v>
      </c>
      <c r="O109" s="28" t="s">
        <v>96</v>
      </c>
      <c r="P109" s="28" t="s">
        <v>96</v>
      </c>
      <c r="Q109" s="28" t="s">
        <v>96</v>
      </c>
      <c r="R109" s="28" t="s">
        <v>96</v>
      </c>
      <c r="S109" s="28" t="s">
        <v>96</v>
      </c>
      <c r="T109" s="28" t="s">
        <v>96</v>
      </c>
    </row>
    <row r="110" spans="1:20" ht="15" customHeight="1" x14ac:dyDescent="0.2">
      <c r="A110" s="26" t="s">
        <v>88</v>
      </c>
      <c r="B110" s="28" t="s">
        <v>96</v>
      </c>
      <c r="C110" s="28" t="s">
        <v>96</v>
      </c>
      <c r="D110" s="28" t="s">
        <v>96</v>
      </c>
      <c r="E110" s="28" t="s">
        <v>96</v>
      </c>
      <c r="F110" s="28" t="s">
        <v>96</v>
      </c>
      <c r="G110" s="28" t="s">
        <v>96</v>
      </c>
      <c r="H110" s="28">
        <v>111.29</v>
      </c>
      <c r="I110" s="28" t="s">
        <v>96</v>
      </c>
      <c r="J110" s="28" t="s">
        <v>96</v>
      </c>
      <c r="K110" s="28" t="s">
        <v>96</v>
      </c>
      <c r="L110" s="28" t="s">
        <v>96</v>
      </c>
      <c r="M110" s="28" t="s">
        <v>96</v>
      </c>
      <c r="N110" s="28" t="s">
        <v>96</v>
      </c>
      <c r="O110" s="28" t="s">
        <v>96</v>
      </c>
      <c r="P110" s="28" t="s">
        <v>96</v>
      </c>
      <c r="Q110" s="28" t="s">
        <v>96</v>
      </c>
      <c r="R110" s="28" t="s">
        <v>96</v>
      </c>
      <c r="S110" s="28" t="s">
        <v>96</v>
      </c>
      <c r="T110" s="28" t="s">
        <v>96</v>
      </c>
    </row>
    <row r="111" spans="1:20" ht="15" customHeight="1" x14ac:dyDescent="0.2">
      <c r="A111" s="26" t="s">
        <v>89</v>
      </c>
      <c r="B111" s="28">
        <v>835.23</v>
      </c>
      <c r="C111" s="28">
        <v>1091.3699999999999</v>
      </c>
      <c r="D111" s="28">
        <v>1201.27</v>
      </c>
      <c r="E111" s="28">
        <v>1261.1600000000001</v>
      </c>
      <c r="F111" s="28">
        <v>1387.97</v>
      </c>
      <c r="G111" s="28">
        <v>1360.95</v>
      </c>
      <c r="H111" s="28">
        <v>1452.88</v>
      </c>
      <c r="I111" s="28">
        <v>1437.57</v>
      </c>
      <c r="J111" s="28">
        <v>1126.98</v>
      </c>
      <c r="K111" s="28">
        <v>881.65</v>
      </c>
      <c r="L111" s="28">
        <v>812.7</v>
      </c>
      <c r="M111" s="28">
        <v>878.65</v>
      </c>
      <c r="N111" s="28">
        <v>974.27</v>
      </c>
      <c r="O111" s="28">
        <v>1004.27</v>
      </c>
      <c r="P111" s="28">
        <v>1071.58</v>
      </c>
      <c r="Q111" s="28">
        <v>817.02</v>
      </c>
      <c r="R111" s="28">
        <v>475.3</v>
      </c>
      <c r="S111" s="28">
        <v>689.07</v>
      </c>
      <c r="T111" s="28">
        <v>248.83</v>
      </c>
    </row>
    <row r="112" spans="1:20" ht="15" customHeight="1" x14ac:dyDescent="0.2">
      <c r="A112" s="103" t="s">
        <v>90</v>
      </c>
      <c r="B112" s="104" t="s">
        <v>96</v>
      </c>
      <c r="C112" s="104" t="s">
        <v>96</v>
      </c>
      <c r="D112" s="104" t="s">
        <v>96</v>
      </c>
      <c r="E112" s="104" t="s">
        <v>96</v>
      </c>
      <c r="F112" s="104" t="s">
        <v>96</v>
      </c>
      <c r="G112" s="104" t="s">
        <v>96</v>
      </c>
      <c r="H112" s="104">
        <v>1.75</v>
      </c>
      <c r="I112" s="104" t="s">
        <v>96</v>
      </c>
      <c r="J112" s="104" t="s">
        <v>96</v>
      </c>
      <c r="K112" s="104" t="s">
        <v>96</v>
      </c>
      <c r="L112" s="104">
        <v>2.4300000000000002</v>
      </c>
      <c r="M112" s="104" t="s">
        <v>96</v>
      </c>
      <c r="N112" s="104" t="s">
        <v>96</v>
      </c>
      <c r="O112" s="104" t="s">
        <v>96</v>
      </c>
      <c r="P112" s="104" t="s">
        <v>96</v>
      </c>
      <c r="Q112" s="104" t="s">
        <v>96</v>
      </c>
      <c r="R112" s="104" t="s">
        <v>96</v>
      </c>
      <c r="S112" s="104" t="s">
        <v>96</v>
      </c>
      <c r="T112" s="104" t="s">
        <v>96</v>
      </c>
    </row>
    <row r="113" spans="1:21" ht="15" customHeight="1" x14ac:dyDescent="0.2">
      <c r="A113" s="103" t="s">
        <v>231</v>
      </c>
      <c r="B113" s="104" t="s">
        <v>96</v>
      </c>
      <c r="C113" s="104" t="s">
        <v>96</v>
      </c>
      <c r="D113" s="104" t="s">
        <v>96</v>
      </c>
      <c r="E113" s="104" t="s">
        <v>96</v>
      </c>
      <c r="F113" s="104" t="s">
        <v>96</v>
      </c>
      <c r="G113" s="104" t="s">
        <v>96</v>
      </c>
      <c r="H113" s="104">
        <v>4.0999999999999996</v>
      </c>
      <c r="I113" s="104" t="s">
        <v>96</v>
      </c>
      <c r="J113" s="104" t="s">
        <v>96</v>
      </c>
      <c r="K113" s="104" t="s">
        <v>96</v>
      </c>
      <c r="L113" s="104" t="s">
        <v>96</v>
      </c>
      <c r="M113" s="104" t="s">
        <v>96</v>
      </c>
      <c r="N113" s="104" t="s">
        <v>96</v>
      </c>
      <c r="O113" s="104" t="s">
        <v>96</v>
      </c>
      <c r="P113" s="104" t="s">
        <v>96</v>
      </c>
      <c r="Q113" s="104" t="s">
        <v>96</v>
      </c>
      <c r="R113" s="104" t="s">
        <v>96</v>
      </c>
      <c r="S113" s="104" t="s">
        <v>96</v>
      </c>
      <c r="T113" s="104" t="s">
        <v>96</v>
      </c>
    </row>
    <row r="114" spans="1:21" ht="15" customHeight="1" x14ac:dyDescent="0.2">
      <c r="A114" s="105" t="s">
        <v>91</v>
      </c>
      <c r="B114" s="104">
        <v>5299.26</v>
      </c>
      <c r="C114" s="104">
        <v>2530.79</v>
      </c>
      <c r="D114" s="104">
        <v>2259.04</v>
      </c>
      <c r="E114" s="104">
        <v>2026.31</v>
      </c>
      <c r="F114" s="104">
        <v>1667.77</v>
      </c>
      <c r="G114" s="104">
        <v>1620.19</v>
      </c>
      <c r="H114" s="104">
        <v>1442.72</v>
      </c>
      <c r="I114" s="104">
        <v>1445.42</v>
      </c>
      <c r="J114" s="104">
        <v>1435.59</v>
      </c>
      <c r="K114" s="104">
        <v>1463.56</v>
      </c>
      <c r="L114" s="104">
        <v>1387.64</v>
      </c>
      <c r="M114" s="104">
        <v>1420.49</v>
      </c>
      <c r="N114" s="104">
        <v>1607</v>
      </c>
      <c r="O114" s="104">
        <v>1552.86</v>
      </c>
      <c r="P114" s="104">
        <v>1519.17</v>
      </c>
      <c r="Q114" s="104">
        <v>1377.55</v>
      </c>
      <c r="R114" s="104">
        <v>1468.7</v>
      </c>
      <c r="S114" s="104">
        <v>1711.75</v>
      </c>
      <c r="T114" s="104">
        <v>1687.55</v>
      </c>
    </row>
    <row r="115" spans="1:21" ht="15" customHeight="1" x14ac:dyDescent="0.2">
      <c r="A115" s="103" t="s">
        <v>123</v>
      </c>
      <c r="B115" s="104" t="s">
        <v>96</v>
      </c>
      <c r="C115" s="104" t="s">
        <v>96</v>
      </c>
      <c r="D115" s="104" t="s">
        <v>96</v>
      </c>
      <c r="E115" s="104" t="s">
        <v>96</v>
      </c>
      <c r="F115" s="104" t="s">
        <v>96</v>
      </c>
      <c r="G115" s="104" t="s">
        <v>96</v>
      </c>
      <c r="H115" s="104">
        <v>8090</v>
      </c>
      <c r="I115" s="104" t="s">
        <v>96</v>
      </c>
      <c r="J115" s="104" t="s">
        <v>96</v>
      </c>
      <c r="K115" s="104" t="s">
        <v>96</v>
      </c>
      <c r="L115" s="104" t="s">
        <v>96</v>
      </c>
      <c r="M115" s="104">
        <v>10354</v>
      </c>
      <c r="N115" s="104" t="s">
        <v>96</v>
      </c>
      <c r="O115" s="104" t="s">
        <v>96</v>
      </c>
      <c r="P115" s="104" t="s">
        <v>96</v>
      </c>
      <c r="Q115" s="104" t="s">
        <v>96</v>
      </c>
      <c r="R115" s="104" t="s">
        <v>96</v>
      </c>
      <c r="S115" s="104" t="s">
        <v>96</v>
      </c>
      <c r="T115" s="104" t="s">
        <v>96</v>
      </c>
    </row>
    <row r="116" spans="1:21" ht="22.2" customHeight="1" x14ac:dyDescent="0.2">
      <c r="A116" s="103" t="s">
        <v>232</v>
      </c>
      <c r="B116" s="104">
        <v>3722.59</v>
      </c>
      <c r="C116" s="104">
        <v>2370.31</v>
      </c>
      <c r="D116" s="104">
        <v>2026.24</v>
      </c>
      <c r="E116" s="104">
        <v>1664.29</v>
      </c>
      <c r="F116" s="104">
        <v>1645.3</v>
      </c>
      <c r="G116" s="104">
        <v>1258.25</v>
      </c>
      <c r="H116" s="104">
        <v>1239.47</v>
      </c>
      <c r="I116" s="104">
        <v>1139.3900000000001</v>
      </c>
      <c r="J116" s="104">
        <v>1019.3</v>
      </c>
      <c r="K116" s="104">
        <v>997</v>
      </c>
      <c r="L116" s="104">
        <v>838.32</v>
      </c>
      <c r="M116" s="104">
        <v>712.73</v>
      </c>
      <c r="N116" s="104">
        <v>670.6</v>
      </c>
      <c r="O116" s="104">
        <v>592.71</v>
      </c>
      <c r="P116" s="104">
        <v>493.64</v>
      </c>
      <c r="Q116" s="104">
        <v>400.25</v>
      </c>
      <c r="R116" s="104">
        <v>418.43</v>
      </c>
      <c r="S116" s="104">
        <v>389.84</v>
      </c>
      <c r="T116" s="104">
        <v>429.44</v>
      </c>
    </row>
    <row r="117" spans="1:21" ht="15" customHeight="1" x14ac:dyDescent="0.2">
      <c r="A117" s="26" t="s">
        <v>233</v>
      </c>
      <c r="B117" s="28">
        <v>162.13</v>
      </c>
      <c r="C117" s="28" t="s">
        <v>96</v>
      </c>
      <c r="D117" s="28" t="s">
        <v>96</v>
      </c>
      <c r="E117" s="28" t="s">
        <v>96</v>
      </c>
      <c r="F117" s="28" t="s">
        <v>96</v>
      </c>
      <c r="G117" s="28" t="s">
        <v>96</v>
      </c>
      <c r="H117" s="28" t="s">
        <v>96</v>
      </c>
      <c r="I117" s="28" t="s">
        <v>96</v>
      </c>
      <c r="J117" s="28" t="s">
        <v>96</v>
      </c>
      <c r="K117" s="28" t="s">
        <v>96</v>
      </c>
      <c r="L117" s="28" t="s">
        <v>96</v>
      </c>
      <c r="M117" s="28" t="s">
        <v>96</v>
      </c>
      <c r="N117" s="28" t="s">
        <v>96</v>
      </c>
      <c r="O117" s="28" t="s">
        <v>96</v>
      </c>
      <c r="P117" s="28" t="s">
        <v>96</v>
      </c>
      <c r="Q117" s="28" t="s">
        <v>96</v>
      </c>
      <c r="R117" s="28" t="s">
        <v>96</v>
      </c>
      <c r="S117" s="28" t="s">
        <v>96</v>
      </c>
      <c r="T117" s="28" t="s">
        <v>96</v>
      </c>
    </row>
    <row r="118" spans="1:21" ht="15" customHeight="1" x14ac:dyDescent="0.2">
      <c r="A118" s="26" t="s">
        <v>234</v>
      </c>
      <c r="B118" s="28">
        <v>20935.45</v>
      </c>
      <c r="C118" s="28">
        <v>16891.16</v>
      </c>
      <c r="D118" s="28">
        <v>16680.03</v>
      </c>
      <c r="E118" s="28">
        <v>17089.759999999998</v>
      </c>
      <c r="F118" s="28">
        <v>17186.37</v>
      </c>
      <c r="G118" s="28">
        <v>15917.26</v>
      </c>
      <c r="H118" s="28">
        <v>14828.95</v>
      </c>
      <c r="I118" s="28">
        <v>14452.3</v>
      </c>
      <c r="J118" s="28">
        <v>13632.75</v>
      </c>
      <c r="K118" s="28">
        <v>13410.65</v>
      </c>
      <c r="L118" s="28">
        <v>13188.55</v>
      </c>
      <c r="M118" s="28">
        <v>13179.86</v>
      </c>
      <c r="N118" s="28">
        <v>11876.8</v>
      </c>
      <c r="O118" s="28">
        <v>10573.74</v>
      </c>
      <c r="P118" s="28">
        <v>9350.2000000000007</v>
      </c>
      <c r="Q118" s="28">
        <v>8235.91</v>
      </c>
      <c r="R118" s="28">
        <v>7029.47</v>
      </c>
      <c r="S118" s="28">
        <v>5898.06</v>
      </c>
      <c r="T118" s="28">
        <v>4739.47</v>
      </c>
    </row>
    <row r="119" spans="1:21" ht="15" customHeight="1" x14ac:dyDescent="0.2">
      <c r="A119" s="26" t="s">
        <v>124</v>
      </c>
      <c r="B119" s="28">
        <v>41.17</v>
      </c>
      <c r="C119" s="28" t="s">
        <v>96</v>
      </c>
      <c r="D119" s="28" t="s">
        <v>96</v>
      </c>
      <c r="E119" s="28" t="s">
        <v>96</v>
      </c>
      <c r="F119" s="28">
        <v>52.77</v>
      </c>
      <c r="G119" s="28" t="s">
        <v>96</v>
      </c>
      <c r="H119" s="28">
        <v>46.51</v>
      </c>
      <c r="I119" s="28" t="s">
        <v>96</v>
      </c>
      <c r="J119" s="28">
        <v>36.17</v>
      </c>
      <c r="K119" s="28" t="s">
        <v>96</v>
      </c>
      <c r="L119" s="28">
        <v>51.5</v>
      </c>
      <c r="M119" s="28" t="s">
        <v>96</v>
      </c>
      <c r="N119" s="28" t="s">
        <v>96</v>
      </c>
      <c r="O119" s="28" t="s">
        <v>96</v>
      </c>
      <c r="P119" s="28" t="s">
        <v>96</v>
      </c>
      <c r="Q119" s="28" t="s">
        <v>96</v>
      </c>
      <c r="R119" s="28" t="s">
        <v>96</v>
      </c>
      <c r="S119" s="28" t="s">
        <v>96</v>
      </c>
      <c r="T119" s="28" t="s">
        <v>96</v>
      </c>
    </row>
    <row r="120" spans="1:21" ht="15" customHeight="1" x14ac:dyDescent="0.2">
      <c r="A120" s="26" t="s">
        <v>36</v>
      </c>
      <c r="B120" s="28">
        <v>681.42</v>
      </c>
      <c r="C120" s="28">
        <v>356.05</v>
      </c>
      <c r="D120" s="28">
        <v>351.7</v>
      </c>
      <c r="E120" s="28">
        <v>343.01</v>
      </c>
      <c r="F120" s="28">
        <v>317.52999999999997</v>
      </c>
      <c r="G120" s="28">
        <v>287.52</v>
      </c>
      <c r="H120" s="28">
        <v>293.91000000000003</v>
      </c>
      <c r="I120" s="28">
        <v>252.14</v>
      </c>
      <c r="J120" s="28">
        <v>253.1</v>
      </c>
      <c r="K120" s="28">
        <v>231.54</v>
      </c>
      <c r="L120" s="28">
        <v>219.97</v>
      </c>
      <c r="M120" s="28">
        <v>170.85</v>
      </c>
      <c r="N120" s="28" t="s">
        <v>96</v>
      </c>
      <c r="O120" s="28" t="s">
        <v>96</v>
      </c>
      <c r="P120" s="28" t="s">
        <v>96</v>
      </c>
      <c r="Q120" s="28" t="s">
        <v>96</v>
      </c>
      <c r="R120" s="28" t="s">
        <v>96</v>
      </c>
      <c r="S120" s="28" t="s">
        <v>96</v>
      </c>
      <c r="T120" s="28" t="s">
        <v>96</v>
      </c>
    </row>
    <row r="121" spans="1:21" ht="15" customHeight="1" x14ac:dyDescent="0.2">
      <c r="A121" s="26" t="s">
        <v>93</v>
      </c>
      <c r="B121" s="28" t="s">
        <v>96</v>
      </c>
      <c r="C121" s="28" t="s">
        <v>96</v>
      </c>
      <c r="D121" s="28" t="s">
        <v>96</v>
      </c>
      <c r="E121" s="28" t="s">
        <v>96</v>
      </c>
      <c r="F121" s="28" t="s">
        <v>96</v>
      </c>
      <c r="G121" s="28" t="s">
        <v>96</v>
      </c>
      <c r="H121" s="28">
        <v>9.86</v>
      </c>
      <c r="I121" s="28" t="s">
        <v>96</v>
      </c>
      <c r="J121" s="28" t="s">
        <v>96</v>
      </c>
      <c r="K121" s="28" t="s">
        <v>96</v>
      </c>
      <c r="L121" s="28" t="s">
        <v>96</v>
      </c>
      <c r="M121" s="28" t="s">
        <v>96</v>
      </c>
      <c r="N121" s="28" t="s">
        <v>96</v>
      </c>
      <c r="O121" s="28" t="s">
        <v>96</v>
      </c>
      <c r="P121" s="28" t="s">
        <v>96</v>
      </c>
      <c r="Q121" s="28" t="s">
        <v>96</v>
      </c>
      <c r="R121" s="28" t="s">
        <v>96</v>
      </c>
      <c r="S121" s="28" t="s">
        <v>96</v>
      </c>
      <c r="T121" s="28" t="s">
        <v>96</v>
      </c>
    </row>
    <row r="122" spans="1:21" ht="15" customHeight="1" x14ac:dyDescent="0.2">
      <c r="A122" s="103" t="s">
        <v>94</v>
      </c>
      <c r="B122" s="104" t="s">
        <v>96</v>
      </c>
      <c r="C122" s="104">
        <v>7.69</v>
      </c>
      <c r="D122" s="104" t="s">
        <v>96</v>
      </c>
      <c r="E122" s="104" t="s">
        <v>96</v>
      </c>
      <c r="F122" s="104" t="s">
        <v>96</v>
      </c>
      <c r="G122" s="104" t="s">
        <v>96</v>
      </c>
      <c r="H122" s="104">
        <v>12</v>
      </c>
      <c r="I122" s="104" t="s">
        <v>96</v>
      </c>
      <c r="J122" s="104" t="s">
        <v>96</v>
      </c>
      <c r="K122" s="104" t="s">
        <v>96</v>
      </c>
      <c r="L122" s="104" t="s">
        <v>96</v>
      </c>
      <c r="M122" s="104" t="s">
        <v>96</v>
      </c>
      <c r="N122" s="104" t="s">
        <v>96</v>
      </c>
      <c r="O122" s="104" t="s">
        <v>96</v>
      </c>
      <c r="P122" s="104" t="s">
        <v>96</v>
      </c>
      <c r="Q122" s="104" t="s">
        <v>96</v>
      </c>
      <c r="R122" s="104" t="s">
        <v>96</v>
      </c>
      <c r="S122" s="104" t="s">
        <v>96</v>
      </c>
      <c r="T122" s="104" t="s">
        <v>96</v>
      </c>
    </row>
    <row r="123" spans="1:21" ht="15" customHeight="1" x14ac:dyDescent="0.2">
      <c r="A123" s="103" t="s">
        <v>95</v>
      </c>
      <c r="B123" s="104" t="s">
        <v>96</v>
      </c>
      <c r="C123" s="104" t="s">
        <v>96</v>
      </c>
      <c r="D123" s="104" t="s">
        <v>96</v>
      </c>
      <c r="E123" s="104" t="s">
        <v>96</v>
      </c>
      <c r="F123" s="104" t="s">
        <v>96</v>
      </c>
      <c r="G123" s="104" t="s">
        <v>96</v>
      </c>
      <c r="H123" s="104">
        <v>6.16</v>
      </c>
      <c r="I123" s="104" t="s">
        <v>96</v>
      </c>
      <c r="J123" s="104" t="s">
        <v>96</v>
      </c>
      <c r="K123" s="104" t="s">
        <v>96</v>
      </c>
      <c r="L123" s="104" t="s">
        <v>96</v>
      </c>
      <c r="M123" s="104" t="s">
        <v>96</v>
      </c>
      <c r="N123" s="104" t="s">
        <v>96</v>
      </c>
      <c r="O123" s="104" t="s">
        <v>96</v>
      </c>
      <c r="P123" s="104" t="s">
        <v>96</v>
      </c>
      <c r="Q123" s="104" t="s">
        <v>96</v>
      </c>
      <c r="R123" s="104" t="s">
        <v>96</v>
      </c>
      <c r="S123" s="104" t="s">
        <v>96</v>
      </c>
      <c r="T123" s="104" t="s">
        <v>96</v>
      </c>
    </row>
    <row r="124" spans="1:21" ht="15" customHeight="1" x14ac:dyDescent="0.2">
      <c r="A124" s="105" t="s">
        <v>237</v>
      </c>
      <c r="B124" s="104" t="s">
        <v>96</v>
      </c>
      <c r="C124" s="104" t="s">
        <v>96</v>
      </c>
      <c r="D124" s="104" t="s">
        <v>96</v>
      </c>
      <c r="E124" s="104" t="s">
        <v>96</v>
      </c>
      <c r="F124" s="104" t="s">
        <v>96</v>
      </c>
      <c r="G124" s="104" t="s">
        <v>96</v>
      </c>
      <c r="H124" s="104">
        <v>1.04</v>
      </c>
      <c r="I124" s="104" t="s">
        <v>96</v>
      </c>
      <c r="J124" s="104" t="s">
        <v>96</v>
      </c>
      <c r="K124" s="104" t="s">
        <v>96</v>
      </c>
      <c r="L124" s="104" t="s">
        <v>96</v>
      </c>
      <c r="M124" s="104" t="s">
        <v>96</v>
      </c>
      <c r="N124" s="104" t="s">
        <v>96</v>
      </c>
      <c r="O124" s="104" t="s">
        <v>96</v>
      </c>
      <c r="P124" s="104" t="s">
        <v>96</v>
      </c>
      <c r="Q124" s="104" t="s">
        <v>96</v>
      </c>
      <c r="R124" s="104" t="s">
        <v>96</v>
      </c>
      <c r="S124" s="104" t="s">
        <v>96</v>
      </c>
      <c r="T124" s="104" t="s">
        <v>96</v>
      </c>
    </row>
    <row r="126" spans="1:21" ht="15" customHeight="1" x14ac:dyDescent="0.25">
      <c r="A126" s="70"/>
      <c r="B126" s="33"/>
      <c r="C126" s="33"/>
      <c r="D126" s="34"/>
      <c r="E126" s="33"/>
      <c r="F126" s="34"/>
      <c r="G126" s="33"/>
      <c r="H126" s="34"/>
      <c r="I126" s="33"/>
      <c r="J126" s="8"/>
      <c r="K126" s="8"/>
      <c r="L126" s="8"/>
      <c r="M126" s="8"/>
      <c r="N126" s="8"/>
      <c r="O126" s="8"/>
      <c r="P126" s="8"/>
      <c r="Q126" s="8"/>
      <c r="R126" s="8"/>
      <c r="S126" s="8"/>
      <c r="T126" s="8"/>
      <c r="U126" s="8"/>
    </row>
    <row r="127" spans="1:21" ht="15" customHeight="1" x14ac:dyDescent="0.25">
      <c r="A127" s="72" t="s">
        <v>37</v>
      </c>
      <c r="B127" s="8"/>
      <c r="C127" s="9"/>
      <c r="D127" s="8"/>
      <c r="E127" s="9"/>
      <c r="F127" s="8"/>
      <c r="G127" s="9"/>
      <c r="H127" s="8"/>
      <c r="I127" s="8"/>
      <c r="J127" s="8"/>
      <c r="K127" s="8"/>
      <c r="L127" s="8"/>
      <c r="M127" s="8"/>
      <c r="N127" s="8"/>
      <c r="O127" s="8"/>
      <c r="P127" s="8"/>
      <c r="Q127" s="8"/>
      <c r="R127" s="8"/>
      <c r="S127" s="8"/>
      <c r="T127" s="8"/>
      <c r="U127" s="8"/>
    </row>
    <row r="128" spans="1:21" ht="15" customHeight="1" x14ac:dyDescent="0.25">
      <c r="A128" s="72"/>
      <c r="B128" s="8"/>
      <c r="C128" s="9"/>
      <c r="D128" s="8"/>
      <c r="E128" s="9"/>
      <c r="F128" s="8"/>
      <c r="G128" s="9"/>
      <c r="H128" s="8"/>
      <c r="I128" s="8"/>
      <c r="J128" s="8"/>
      <c r="K128" s="8"/>
      <c r="L128" s="8"/>
      <c r="M128" s="8"/>
      <c r="N128" s="8"/>
      <c r="O128" s="8"/>
      <c r="P128" s="8"/>
      <c r="Q128" s="8"/>
      <c r="R128" s="8"/>
      <c r="S128" s="8"/>
      <c r="T128" s="8"/>
      <c r="U128" s="8"/>
    </row>
    <row r="129" spans="1:21" ht="15" customHeight="1" x14ac:dyDescent="0.25">
      <c r="A129" s="127" t="s">
        <v>98</v>
      </c>
      <c r="B129" s="127"/>
      <c r="C129" s="127"/>
      <c r="D129" s="127"/>
      <c r="E129" s="127"/>
      <c r="F129" s="127"/>
      <c r="G129" s="127"/>
      <c r="H129" s="127"/>
      <c r="I129" s="127"/>
      <c r="J129" s="127"/>
      <c r="K129" s="8"/>
      <c r="L129" s="8"/>
      <c r="M129" s="8"/>
      <c r="N129" s="8"/>
      <c r="O129" s="8"/>
      <c r="P129" s="8"/>
      <c r="Q129" s="8"/>
      <c r="R129" s="8"/>
      <c r="S129" s="8"/>
      <c r="T129" s="8"/>
      <c r="U129" s="8"/>
    </row>
    <row r="130" spans="1:21" ht="15" customHeight="1" x14ac:dyDescent="0.75">
      <c r="A130" s="127" t="s">
        <v>137</v>
      </c>
      <c r="B130" s="127"/>
      <c r="C130" s="127"/>
      <c r="D130" s="127"/>
      <c r="E130" s="127"/>
      <c r="F130" s="127"/>
      <c r="G130" s="127"/>
      <c r="H130" s="127"/>
      <c r="I130" s="36"/>
      <c r="J130" s="8"/>
      <c r="K130" s="8"/>
      <c r="L130" s="8"/>
      <c r="M130" s="8"/>
      <c r="N130" s="8"/>
      <c r="O130" s="8"/>
      <c r="P130" s="8"/>
      <c r="Q130" s="8"/>
      <c r="R130" s="8"/>
      <c r="S130" s="8"/>
      <c r="T130" s="8"/>
      <c r="U130" s="8"/>
    </row>
    <row r="131" spans="1:21" ht="15" customHeight="1" x14ac:dyDescent="0.25">
      <c r="A131" s="73"/>
      <c r="B131" s="92"/>
      <c r="C131" s="92"/>
      <c r="D131" s="92"/>
      <c r="E131" s="92"/>
      <c r="F131" s="92"/>
      <c r="G131" s="92"/>
      <c r="H131" s="92"/>
      <c r="I131" s="92"/>
      <c r="J131" s="92"/>
      <c r="K131" s="8"/>
      <c r="L131" s="8"/>
      <c r="M131" s="8"/>
      <c r="N131" s="8"/>
      <c r="O131" s="8"/>
      <c r="P131" s="8"/>
      <c r="Q131" s="8"/>
      <c r="R131" s="8"/>
      <c r="S131" s="8"/>
      <c r="T131" s="8"/>
      <c r="U131" s="8"/>
    </row>
    <row r="132" spans="1:21" ht="15" customHeight="1" x14ac:dyDescent="0.25">
      <c r="A132" s="74" t="s">
        <v>99</v>
      </c>
      <c r="B132" s="37"/>
      <c r="C132" s="38"/>
      <c r="D132" s="38"/>
      <c r="E132" s="38"/>
      <c r="F132" s="38"/>
      <c r="G132" s="38"/>
      <c r="H132" s="38"/>
      <c r="I132" s="8"/>
      <c r="J132" s="8"/>
      <c r="K132" s="8"/>
      <c r="L132" s="8"/>
      <c r="M132" s="8"/>
      <c r="N132" s="8"/>
      <c r="O132" s="8"/>
      <c r="P132" s="8"/>
      <c r="Q132" s="8"/>
      <c r="R132" s="8"/>
      <c r="S132" s="8"/>
      <c r="T132" s="8"/>
      <c r="U132" s="8"/>
    </row>
    <row r="133" spans="1:21" ht="15" customHeight="1" x14ac:dyDescent="0.25">
      <c r="A133" s="74"/>
      <c r="B133" s="37"/>
      <c r="C133" s="38"/>
      <c r="D133" s="38"/>
      <c r="E133" s="38"/>
      <c r="F133" s="38"/>
      <c r="G133" s="38"/>
      <c r="H133" s="38"/>
      <c r="I133" s="8"/>
      <c r="J133" s="8"/>
      <c r="K133" s="8"/>
      <c r="L133" s="8"/>
      <c r="M133" s="8"/>
      <c r="N133" s="8"/>
      <c r="O133" s="8"/>
      <c r="P133" s="8"/>
      <c r="Q133" s="8"/>
      <c r="R133" s="8"/>
      <c r="S133" s="8"/>
      <c r="T133" s="8"/>
      <c r="U133" s="8"/>
    </row>
    <row r="134" spans="1:21" ht="15" customHeight="1" x14ac:dyDescent="0.25">
      <c r="A134" s="79">
        <v>1</v>
      </c>
      <c r="B134" s="29" t="s">
        <v>139</v>
      </c>
      <c r="C134" s="91"/>
      <c r="D134" s="91"/>
      <c r="E134" s="91"/>
      <c r="F134" s="91"/>
      <c r="G134" s="91"/>
      <c r="H134" s="91"/>
      <c r="I134" s="91"/>
      <c r="J134" s="8"/>
      <c r="K134" s="8"/>
      <c r="L134" s="8"/>
      <c r="M134" s="8"/>
      <c r="N134" s="8"/>
      <c r="O134" s="8"/>
      <c r="P134" s="8"/>
      <c r="Q134" s="8"/>
      <c r="R134" s="8"/>
      <c r="S134" s="8"/>
      <c r="T134" s="8"/>
      <c r="U134" s="8"/>
    </row>
    <row r="135" spans="1:21" ht="15" customHeight="1" x14ac:dyDescent="0.2">
      <c r="A135" s="80">
        <v>2</v>
      </c>
      <c r="B135" s="142" t="s">
        <v>133</v>
      </c>
      <c r="C135" s="142"/>
      <c r="D135" s="142"/>
      <c r="E135" s="142"/>
      <c r="F135" s="142"/>
      <c r="G135" s="142"/>
      <c r="H135" s="142"/>
      <c r="I135" s="142"/>
      <c r="J135" s="142"/>
      <c r="K135" s="142"/>
      <c r="L135" s="142"/>
      <c r="M135" s="142"/>
      <c r="N135" s="142"/>
      <c r="O135" s="142"/>
      <c r="P135" s="142"/>
      <c r="Q135" s="142"/>
      <c r="R135" s="142"/>
      <c r="S135" s="142"/>
      <c r="T135" s="142"/>
      <c r="U135" s="142"/>
    </row>
    <row r="136" spans="1:21" ht="15" customHeight="1" x14ac:dyDescent="0.25">
      <c r="A136" s="79">
        <v>4</v>
      </c>
      <c r="B136" s="29" t="s">
        <v>100</v>
      </c>
      <c r="C136" s="91"/>
      <c r="D136" s="91"/>
      <c r="E136" s="91"/>
      <c r="F136" s="91"/>
      <c r="G136" s="91"/>
      <c r="H136" s="91"/>
      <c r="I136" s="91"/>
      <c r="J136" s="8"/>
      <c r="K136" s="8"/>
      <c r="L136" s="8"/>
      <c r="M136" s="8"/>
      <c r="N136" s="8"/>
      <c r="O136" s="8"/>
      <c r="P136" s="8"/>
      <c r="Q136" s="8"/>
      <c r="R136" s="8"/>
      <c r="S136" s="8"/>
      <c r="T136" s="8"/>
      <c r="U136" s="8"/>
    </row>
    <row r="137" spans="1:21" ht="15" customHeight="1" x14ac:dyDescent="0.25">
      <c r="A137" s="70"/>
      <c r="B137" s="39"/>
      <c r="C137" s="129"/>
      <c r="D137" s="129"/>
      <c r="E137" s="129"/>
      <c r="F137" s="129"/>
      <c r="G137" s="129"/>
      <c r="H137" s="129"/>
      <c r="I137" s="129"/>
      <c r="J137" s="8"/>
      <c r="K137" s="8"/>
      <c r="L137" s="8"/>
      <c r="M137" s="8"/>
      <c r="N137" s="8"/>
      <c r="O137" s="8"/>
      <c r="P137" s="8"/>
      <c r="Q137" s="8"/>
      <c r="R137" s="8"/>
      <c r="S137" s="8"/>
      <c r="T137" s="8"/>
      <c r="U137" s="8"/>
    </row>
    <row r="138" spans="1:21" ht="15" customHeight="1" x14ac:dyDescent="0.25">
      <c r="A138" s="130" t="s">
        <v>38</v>
      </c>
      <c r="B138" s="130"/>
      <c r="C138" s="130"/>
      <c r="D138" s="38"/>
      <c r="E138" s="38"/>
      <c r="F138" s="38"/>
      <c r="G138" s="38"/>
      <c r="H138" s="38"/>
      <c r="I138" s="8"/>
      <c r="J138" s="8"/>
      <c r="K138" s="8"/>
      <c r="L138" s="8"/>
      <c r="M138" s="8"/>
      <c r="N138" s="8"/>
      <c r="O138" s="8"/>
      <c r="P138" s="8"/>
      <c r="Q138" s="8"/>
      <c r="R138" s="8"/>
      <c r="S138" s="8"/>
      <c r="T138" s="8"/>
      <c r="U138" s="8"/>
    </row>
    <row r="139" spans="1:21" ht="15" customHeight="1" x14ac:dyDescent="0.25">
      <c r="A139" s="75"/>
      <c r="B139" s="38"/>
      <c r="C139" s="38"/>
      <c r="D139" s="38"/>
      <c r="E139" s="38"/>
      <c r="F139" s="38"/>
      <c r="G139" s="38"/>
      <c r="H139" s="38"/>
      <c r="I139" s="38"/>
      <c r="J139" s="8"/>
      <c r="K139" s="8"/>
      <c r="L139" s="8"/>
      <c r="M139" s="8"/>
      <c r="N139" s="8"/>
      <c r="O139" s="8"/>
      <c r="P139" s="8"/>
      <c r="Q139" s="8"/>
      <c r="R139" s="8"/>
      <c r="S139" s="8"/>
      <c r="T139" s="8"/>
      <c r="U139" s="8"/>
    </row>
    <row r="140" spans="1:21" ht="15" customHeight="1" x14ac:dyDescent="0.2">
      <c r="A140" s="121" t="s">
        <v>39</v>
      </c>
      <c r="B140" s="121"/>
      <c r="C140" s="121"/>
      <c r="D140" s="121"/>
      <c r="E140" s="121"/>
      <c r="F140" s="121"/>
      <c r="G140" s="121"/>
      <c r="H140" s="121"/>
      <c r="I140" s="121"/>
      <c r="J140" s="121"/>
      <c r="K140" s="121"/>
      <c r="L140" s="121"/>
      <c r="M140" s="121"/>
      <c r="N140" s="121"/>
      <c r="O140" s="121"/>
      <c r="P140" s="121"/>
      <c r="Q140" s="121"/>
      <c r="R140" s="121"/>
      <c r="S140" s="121"/>
      <c r="T140" s="121"/>
      <c r="U140" s="121"/>
    </row>
    <row r="141" spans="1:21" ht="15" customHeight="1" x14ac:dyDescent="0.2">
      <c r="A141" s="131" t="s">
        <v>101</v>
      </c>
      <c r="B141" s="131"/>
      <c r="C141" s="131"/>
      <c r="D141" s="131"/>
      <c r="E141" s="131"/>
      <c r="F141" s="131"/>
      <c r="G141" s="131"/>
      <c r="H141" s="131"/>
      <c r="I141" s="131"/>
      <c r="J141" s="131"/>
      <c r="K141" s="131"/>
      <c r="L141" s="131"/>
      <c r="M141" s="131"/>
      <c r="N141" s="131"/>
      <c r="O141" s="131"/>
      <c r="P141" s="131"/>
      <c r="Q141" s="131"/>
      <c r="R141" s="131"/>
      <c r="S141" s="131"/>
      <c r="T141" s="131"/>
      <c r="U141" s="131"/>
    </row>
    <row r="142" spans="1:21" ht="15" customHeight="1" x14ac:dyDescent="0.25">
      <c r="A142" s="76"/>
      <c r="B142" s="93"/>
      <c r="C142" s="93"/>
      <c r="D142" s="93"/>
      <c r="E142" s="93"/>
      <c r="F142" s="93"/>
      <c r="G142" s="93"/>
      <c r="H142" s="93"/>
      <c r="I142" s="93"/>
      <c r="J142" s="8"/>
      <c r="K142" s="8"/>
      <c r="L142" s="8"/>
      <c r="M142" s="8"/>
      <c r="N142" s="8"/>
      <c r="O142" s="8"/>
      <c r="P142" s="8"/>
      <c r="Q142" s="8"/>
      <c r="R142" s="8"/>
      <c r="S142" s="8"/>
      <c r="T142" s="8"/>
      <c r="U142" s="8"/>
    </row>
    <row r="143" spans="1:21" ht="15" customHeight="1" x14ac:dyDescent="0.25">
      <c r="A143" s="132" t="s">
        <v>135</v>
      </c>
      <c r="B143" s="132"/>
      <c r="C143" s="132"/>
      <c r="D143" s="132"/>
      <c r="E143" s="132"/>
      <c r="F143" s="132"/>
      <c r="G143" s="132"/>
      <c r="H143" s="132"/>
      <c r="I143" s="132"/>
      <c r="J143" s="78"/>
      <c r="K143"/>
      <c r="L143"/>
      <c r="M143"/>
      <c r="N143"/>
      <c r="O143"/>
      <c r="P143"/>
      <c r="Q143"/>
      <c r="R143"/>
      <c r="S143"/>
      <c r="T143"/>
      <c r="U143"/>
    </row>
    <row r="144" spans="1:21" ht="15" customHeight="1" x14ac:dyDescent="0.3">
      <c r="A144" s="29" t="s">
        <v>136</v>
      </c>
      <c r="B144" s="29"/>
      <c r="C144" s="29"/>
      <c r="D144" s="29"/>
      <c r="E144" s="29"/>
      <c r="F144" s="29"/>
      <c r="G144" s="29"/>
      <c r="H144" s="29"/>
      <c r="I144" s="29"/>
      <c r="J144" s="29"/>
      <c r="K144" s="29"/>
      <c r="L144" s="29"/>
      <c r="M144" s="29"/>
      <c r="N144" s="29"/>
      <c r="O144" s="29"/>
      <c r="P144" s="29"/>
      <c r="Q144" s="29"/>
      <c r="R144" s="29"/>
      <c r="S144" s="29"/>
      <c r="T144" s="29"/>
      <c r="U144" s="29"/>
    </row>
    <row r="145" spans="1:21" ht="15" customHeight="1" x14ac:dyDescent="0.25">
      <c r="A145" s="70"/>
      <c r="B145" s="8"/>
      <c r="C145" s="8"/>
      <c r="D145" s="9"/>
      <c r="E145" s="8"/>
      <c r="F145" s="9"/>
      <c r="G145" s="8"/>
      <c r="H145" s="9"/>
      <c r="I145" s="8"/>
      <c r="J145" s="8"/>
      <c r="K145" s="8"/>
      <c r="L145" s="8"/>
      <c r="M145" s="8"/>
      <c r="N145" s="8"/>
      <c r="O145" s="8"/>
      <c r="P145" s="8"/>
      <c r="Q145" s="8"/>
      <c r="R145" s="8"/>
      <c r="S145" s="8"/>
      <c r="T145" s="8"/>
      <c r="U145" s="8"/>
    </row>
  </sheetData>
  <mergeCells count="8">
    <mergeCell ref="A138:C138"/>
    <mergeCell ref="A140:U140"/>
    <mergeCell ref="A141:U141"/>
    <mergeCell ref="A143:I143"/>
    <mergeCell ref="A129:J129"/>
    <mergeCell ref="A130:H130"/>
    <mergeCell ref="B135:U135"/>
    <mergeCell ref="C137:I137"/>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4"/>
  <sheetViews>
    <sheetView zoomScale="90" zoomScaleNormal="90" workbookViewId="0">
      <pane ySplit="32" topLeftCell="A53" activePane="bottomLeft" state="frozenSplit"/>
      <selection pane="bottomLeft" activeCell="C39" sqref="C39"/>
    </sheetView>
  </sheetViews>
  <sheetFormatPr defaultColWidth="9.109375" defaultRowHeight="13.2" x14ac:dyDescent="0.25"/>
  <cols>
    <col min="1" max="1" width="2" style="70" customWidth="1"/>
    <col min="2" max="2" width="23.33203125" style="8" customWidth="1"/>
    <col min="3" max="3" width="7.6640625" style="8" customWidth="1"/>
    <col min="4" max="4" width="7.6640625" style="9" customWidth="1"/>
    <col min="5" max="5" width="7.6640625" style="8" customWidth="1"/>
    <col min="6" max="6" width="7.6640625" style="9" customWidth="1"/>
    <col min="7" max="7" width="7.6640625" style="8" customWidth="1"/>
    <col min="8" max="8" width="7.6640625" style="9" customWidth="1"/>
    <col min="9" max="21" width="7.6640625" style="8" customWidth="1"/>
    <col min="22" max="16384" width="9.109375" style="8"/>
  </cols>
  <sheetData>
    <row r="1" spans="2:21" ht="6.75" customHeight="1" x14ac:dyDescent="0.25"/>
    <row r="2" spans="2:21" ht="9" customHeight="1" x14ac:dyDescent="0.25">
      <c r="B2" s="2"/>
      <c r="C2" s="2"/>
      <c r="D2" s="45"/>
      <c r="E2" s="2"/>
      <c r="F2" s="45"/>
      <c r="G2" s="2"/>
      <c r="H2" s="45"/>
      <c r="I2" s="2"/>
      <c r="J2" s="2"/>
      <c r="K2" s="2"/>
      <c r="L2" s="2"/>
      <c r="M2" s="2"/>
      <c r="N2" s="2"/>
      <c r="O2" s="2"/>
      <c r="P2" s="2"/>
      <c r="Q2" s="2"/>
      <c r="R2" s="2"/>
      <c r="S2" s="2"/>
      <c r="T2" s="2"/>
      <c r="U2" s="2"/>
    </row>
    <row r="3" spans="2:21" ht="19.2" x14ac:dyDescent="0.35">
      <c r="B3" s="1" t="s">
        <v>103</v>
      </c>
      <c r="C3" s="10"/>
      <c r="D3" s="11"/>
      <c r="E3" s="10"/>
      <c r="F3" s="11"/>
      <c r="G3" s="10"/>
      <c r="H3" s="11"/>
      <c r="I3" s="12"/>
      <c r="J3" s="12"/>
      <c r="K3" s="12"/>
      <c r="L3" s="12"/>
      <c r="M3" s="12"/>
      <c r="N3" s="12"/>
      <c r="O3" s="12"/>
      <c r="P3" s="12"/>
      <c r="Q3" s="12"/>
      <c r="R3" s="12"/>
      <c r="S3" s="12"/>
      <c r="T3" s="12"/>
      <c r="U3" s="2"/>
    </row>
    <row r="4" spans="2:21" ht="12" customHeight="1" x14ac:dyDescent="0.25">
      <c r="B4" s="13"/>
      <c r="C4" s="10"/>
      <c r="D4" s="11"/>
      <c r="E4" s="10"/>
      <c r="F4" s="11"/>
      <c r="G4" s="10"/>
      <c r="H4" s="11"/>
      <c r="I4" s="12"/>
      <c r="J4" s="12"/>
      <c r="K4" s="12"/>
      <c r="L4" s="12"/>
      <c r="M4" s="12"/>
      <c r="N4" s="12"/>
      <c r="O4" s="12"/>
      <c r="P4" s="12"/>
      <c r="Q4" s="12"/>
      <c r="R4" s="12"/>
      <c r="S4" s="12"/>
      <c r="T4" s="12"/>
      <c r="U4" s="2"/>
    </row>
    <row r="5" spans="2:21" ht="16.5" customHeight="1" x14ac:dyDescent="0.45">
      <c r="B5" s="14" t="s">
        <v>104</v>
      </c>
      <c r="C5" s="10"/>
      <c r="D5" s="11"/>
      <c r="E5" s="10"/>
      <c r="F5" s="15"/>
      <c r="G5" s="15"/>
      <c r="H5" s="16"/>
      <c r="I5" s="12"/>
      <c r="J5" s="12"/>
      <c r="K5" s="15"/>
      <c r="L5" s="15"/>
      <c r="M5" s="2"/>
      <c r="N5" s="3"/>
      <c r="O5" s="46"/>
      <c r="P5" s="53" t="s">
        <v>130</v>
      </c>
      <c r="Q5" s="53"/>
      <c r="R5" s="53"/>
      <c r="S5" s="17"/>
      <c r="T5" s="2"/>
      <c r="U5" s="2"/>
    </row>
    <row r="6" spans="2:21" x14ac:dyDescent="0.25">
      <c r="B6" s="18"/>
      <c r="C6" s="10"/>
      <c r="D6" s="11"/>
      <c r="E6" s="10"/>
      <c r="F6" s="15"/>
      <c r="G6" s="15"/>
      <c r="H6" s="16"/>
      <c r="I6" s="12"/>
      <c r="J6" s="12"/>
      <c r="K6" s="15"/>
      <c r="L6" s="15"/>
      <c r="M6" s="19"/>
      <c r="N6" s="19"/>
      <c r="O6" s="15"/>
      <c r="P6" s="2"/>
      <c r="Q6" s="2"/>
      <c r="R6" s="2"/>
      <c r="S6" s="15"/>
      <c r="T6" s="20"/>
      <c r="U6" s="20"/>
    </row>
    <row r="7" spans="2:21" ht="15.6" customHeight="1" x14ac:dyDescent="0.25">
      <c r="B7" s="21"/>
      <c r="C7" s="22"/>
      <c r="D7" s="22"/>
      <c r="E7" s="22"/>
      <c r="F7" s="52" t="s">
        <v>106</v>
      </c>
      <c r="G7" s="22"/>
      <c r="H7" s="22"/>
      <c r="I7" s="2"/>
      <c r="J7" s="2"/>
      <c r="K7" s="2"/>
      <c r="L7" s="2"/>
      <c r="M7" s="122" t="s">
        <v>1</v>
      </c>
      <c r="N7" s="123"/>
      <c r="O7" s="123"/>
      <c r="P7" s="123"/>
      <c r="Q7" s="123"/>
      <c r="R7" s="124"/>
      <c r="S7" s="2"/>
      <c r="T7" s="2"/>
      <c r="U7" s="2"/>
    </row>
    <row r="8" spans="2:21" ht="12" customHeight="1" x14ac:dyDescent="0.25">
      <c r="B8" s="21"/>
      <c r="C8" s="22"/>
      <c r="D8" s="22"/>
      <c r="E8" s="22"/>
      <c r="F8" s="22"/>
      <c r="G8" s="22"/>
      <c r="H8" s="22"/>
      <c r="I8" s="2"/>
      <c r="J8" s="2"/>
      <c r="K8" s="2"/>
      <c r="L8" s="2"/>
      <c r="M8" s="2"/>
      <c r="N8" s="2"/>
      <c r="O8" s="2"/>
      <c r="P8" s="2"/>
      <c r="Q8" s="2"/>
      <c r="R8" s="2"/>
      <c r="S8" s="2"/>
      <c r="T8" s="2"/>
      <c r="U8" s="2"/>
    </row>
    <row r="9" spans="2:21" ht="12" customHeight="1" x14ac:dyDescent="0.25">
      <c r="B9" s="21"/>
      <c r="C9" s="22"/>
      <c r="D9" s="22"/>
      <c r="E9" s="22"/>
      <c r="F9" s="62"/>
      <c r="G9" s="63"/>
      <c r="H9" s="63"/>
      <c r="I9" s="63"/>
      <c r="J9" s="63"/>
      <c r="K9" s="63"/>
      <c r="L9" s="63"/>
      <c r="M9" s="64"/>
      <c r="N9" s="64"/>
      <c r="O9" s="64"/>
      <c r="P9" s="57"/>
      <c r="Q9" s="57"/>
      <c r="R9" s="58"/>
      <c r="S9" s="2"/>
      <c r="T9" s="2"/>
      <c r="U9" s="2"/>
    </row>
    <row r="10" spans="2:21" ht="12" customHeight="1" x14ac:dyDescent="0.25">
      <c r="B10" s="21"/>
      <c r="C10" s="22"/>
      <c r="D10" s="22"/>
      <c r="E10" s="22"/>
      <c r="F10" s="65"/>
      <c r="G10" s="4"/>
      <c r="H10" s="4"/>
      <c r="I10" s="4"/>
      <c r="J10" s="4"/>
      <c r="K10" s="4"/>
      <c r="L10" s="4"/>
      <c r="M10" s="5"/>
      <c r="N10" s="5"/>
      <c r="O10" s="5"/>
      <c r="P10" s="54"/>
      <c r="Q10" s="54"/>
      <c r="R10" s="59"/>
      <c r="S10" s="2"/>
      <c r="T10" s="2"/>
      <c r="U10" s="2"/>
    </row>
    <row r="11" spans="2:21" ht="12" customHeight="1" x14ac:dyDescent="0.25">
      <c r="B11" s="21"/>
      <c r="C11" s="22"/>
      <c r="D11" s="22"/>
      <c r="E11" s="22"/>
      <c r="F11" s="65"/>
      <c r="G11" s="4"/>
      <c r="H11" s="4"/>
      <c r="I11" s="4"/>
      <c r="J11" s="4"/>
      <c r="K11" s="4"/>
      <c r="L11" s="4"/>
      <c r="M11" s="5"/>
      <c r="N11" s="5"/>
      <c r="O11" s="5"/>
      <c r="P11" s="54"/>
      <c r="Q11" s="54"/>
      <c r="R11" s="59"/>
      <c r="S11" s="2"/>
      <c r="T11" s="2"/>
      <c r="U11" s="2"/>
    </row>
    <row r="12" spans="2:21" ht="12" customHeight="1" x14ac:dyDescent="0.25">
      <c r="B12" s="21"/>
      <c r="C12" s="22"/>
      <c r="D12" s="22"/>
      <c r="E12" s="22"/>
      <c r="F12" s="65"/>
      <c r="G12" s="5"/>
      <c r="H12" s="6"/>
      <c r="I12" s="5"/>
      <c r="J12" s="5"/>
      <c r="K12" s="4"/>
      <c r="L12" s="4"/>
      <c r="M12" s="5"/>
      <c r="N12" s="5"/>
      <c r="O12" s="5"/>
      <c r="P12" s="54"/>
      <c r="Q12" s="54"/>
      <c r="R12" s="59"/>
      <c r="S12" s="2"/>
      <c r="T12" s="2"/>
      <c r="U12" s="2"/>
    </row>
    <row r="13" spans="2:21" ht="12" customHeight="1" x14ac:dyDescent="0.25">
      <c r="B13" s="21"/>
      <c r="C13" s="22"/>
      <c r="D13" s="22"/>
      <c r="E13" s="22"/>
      <c r="F13" s="65"/>
      <c r="G13" s="4"/>
      <c r="H13" s="4"/>
      <c r="I13" s="4"/>
      <c r="J13" s="4"/>
      <c r="K13" s="4"/>
      <c r="L13" s="4"/>
      <c r="M13" s="5"/>
      <c r="N13" s="5"/>
      <c r="O13" s="5"/>
      <c r="P13" s="54"/>
      <c r="Q13" s="54"/>
      <c r="R13" s="59"/>
      <c r="S13" s="2"/>
      <c r="T13" s="2"/>
      <c r="U13" s="2"/>
    </row>
    <row r="14" spans="2:21" ht="12" customHeight="1" x14ac:dyDescent="0.25">
      <c r="B14" s="21"/>
      <c r="C14" s="22"/>
      <c r="D14" s="22"/>
      <c r="E14" s="22"/>
      <c r="F14" s="65"/>
      <c r="G14" s="4"/>
      <c r="H14" s="4"/>
      <c r="I14" s="4"/>
      <c r="J14" s="4"/>
      <c r="K14" s="4"/>
      <c r="L14" s="4"/>
      <c r="M14" s="5"/>
      <c r="N14" s="5"/>
      <c r="O14" s="5"/>
      <c r="P14" s="54"/>
      <c r="Q14" s="54"/>
      <c r="R14" s="59"/>
      <c r="S14" s="2"/>
      <c r="T14" s="2"/>
      <c r="U14" s="2"/>
    </row>
    <row r="15" spans="2:21" ht="12" customHeight="1" x14ac:dyDescent="0.25">
      <c r="B15" s="21"/>
      <c r="C15" s="22"/>
      <c r="D15" s="22"/>
      <c r="E15" s="22"/>
      <c r="F15" s="65"/>
      <c r="G15" s="4"/>
      <c r="H15" s="4"/>
      <c r="I15" s="4"/>
      <c r="J15" s="4"/>
      <c r="K15" s="4"/>
      <c r="L15" s="4"/>
      <c r="M15" s="5"/>
      <c r="N15" s="5"/>
      <c r="O15" s="5"/>
      <c r="P15" s="54"/>
      <c r="Q15" s="54"/>
      <c r="R15" s="59"/>
      <c r="S15" s="2"/>
      <c r="T15" s="2"/>
      <c r="U15" s="2"/>
    </row>
    <row r="16" spans="2:21" ht="12" customHeight="1" x14ac:dyDescent="0.25">
      <c r="B16" s="21"/>
      <c r="C16" s="22"/>
      <c r="D16" s="22"/>
      <c r="E16" s="22"/>
      <c r="F16" s="65"/>
      <c r="G16" s="4"/>
      <c r="H16" s="4"/>
      <c r="I16" s="4"/>
      <c r="J16" s="4"/>
      <c r="K16" s="4"/>
      <c r="L16" s="4"/>
      <c r="M16" s="5"/>
      <c r="N16" s="5"/>
      <c r="O16" s="5"/>
      <c r="P16" s="54"/>
      <c r="Q16" s="54"/>
      <c r="R16" s="59"/>
      <c r="S16" s="2"/>
      <c r="T16" s="2"/>
      <c r="U16" s="2"/>
    </row>
    <row r="17" spans="1:23" ht="12" customHeight="1" x14ac:dyDescent="0.25">
      <c r="B17" s="21"/>
      <c r="C17" s="22"/>
      <c r="D17" s="22"/>
      <c r="E17" s="22"/>
      <c r="F17" s="65"/>
      <c r="G17" s="4"/>
      <c r="H17" s="4"/>
      <c r="I17" s="4"/>
      <c r="J17" s="4"/>
      <c r="K17" s="4"/>
      <c r="L17" s="4"/>
      <c r="M17" s="5"/>
      <c r="N17" s="5"/>
      <c r="O17" s="5"/>
      <c r="P17" s="54"/>
      <c r="Q17" s="54"/>
      <c r="R17" s="59"/>
      <c r="S17" s="2"/>
      <c r="T17" s="2"/>
      <c r="U17" s="2"/>
    </row>
    <row r="18" spans="1:23" ht="12" customHeight="1" x14ac:dyDescent="0.25">
      <c r="B18" s="21"/>
      <c r="C18" s="22"/>
      <c r="D18" s="22"/>
      <c r="E18" s="22"/>
      <c r="F18" s="65"/>
      <c r="G18" s="4"/>
      <c r="H18" s="4"/>
      <c r="I18" s="4"/>
      <c r="J18" s="4"/>
      <c r="K18" s="4"/>
      <c r="L18" s="4"/>
      <c r="M18" s="5"/>
      <c r="N18" s="5"/>
      <c r="O18" s="5"/>
      <c r="P18" s="54"/>
      <c r="Q18" s="54"/>
      <c r="R18" s="59"/>
      <c r="S18" s="2"/>
      <c r="T18" s="2"/>
      <c r="U18" s="2"/>
    </row>
    <row r="19" spans="1:23" ht="12" customHeight="1" x14ac:dyDescent="0.25">
      <c r="B19" s="21"/>
      <c r="C19" s="22"/>
      <c r="D19" s="22"/>
      <c r="E19" s="22"/>
      <c r="F19" s="65"/>
      <c r="G19" s="4"/>
      <c r="H19" s="4"/>
      <c r="I19" s="4"/>
      <c r="J19" s="4"/>
      <c r="K19" s="4"/>
      <c r="L19" s="4"/>
      <c r="M19" s="5"/>
      <c r="N19" s="5"/>
      <c r="O19" s="5"/>
      <c r="P19" s="54"/>
      <c r="Q19" s="54"/>
      <c r="R19" s="59"/>
      <c r="S19" s="2"/>
      <c r="T19" s="2"/>
      <c r="U19" s="2"/>
    </row>
    <row r="20" spans="1:23" ht="12" customHeight="1" x14ac:dyDescent="0.25">
      <c r="B20" s="21"/>
      <c r="C20" s="22"/>
      <c r="D20" s="22"/>
      <c r="E20" s="22"/>
      <c r="F20" s="65"/>
      <c r="G20" s="4"/>
      <c r="H20" s="4"/>
      <c r="I20" s="4"/>
      <c r="J20" s="4"/>
      <c r="K20" s="4"/>
      <c r="L20" s="4"/>
      <c r="M20" s="5"/>
      <c r="N20" s="5"/>
      <c r="O20" s="5"/>
      <c r="P20" s="54"/>
      <c r="Q20" s="54"/>
      <c r="R20" s="59"/>
      <c r="S20" s="2"/>
      <c r="T20" s="2"/>
      <c r="U20" s="2"/>
    </row>
    <row r="21" spans="1:23" ht="12" customHeight="1" x14ac:dyDescent="0.25">
      <c r="B21" s="21"/>
      <c r="C21" s="22"/>
      <c r="D21" s="22"/>
      <c r="E21" s="22"/>
      <c r="F21" s="65"/>
      <c r="G21" s="4"/>
      <c r="H21" s="4"/>
      <c r="I21" s="4"/>
      <c r="J21" s="4"/>
      <c r="K21" s="4"/>
      <c r="L21" s="4"/>
      <c r="M21" s="5"/>
      <c r="N21" s="5"/>
      <c r="O21" s="5"/>
      <c r="P21" s="54"/>
      <c r="Q21" s="54"/>
      <c r="R21" s="59"/>
      <c r="S21" s="2"/>
      <c r="T21" s="2"/>
      <c r="U21" s="2"/>
      <c r="W21" s="70"/>
    </row>
    <row r="22" spans="1:23" ht="12" customHeight="1" x14ac:dyDescent="0.25">
      <c r="B22" s="21"/>
      <c r="C22" s="22"/>
      <c r="D22" s="22"/>
      <c r="E22" s="22"/>
      <c r="F22" s="65"/>
      <c r="G22" s="4"/>
      <c r="H22" s="4"/>
      <c r="I22" s="4"/>
      <c r="J22" s="4"/>
      <c r="K22" s="4"/>
      <c r="L22" s="4"/>
      <c r="M22" s="5"/>
      <c r="N22" s="5"/>
      <c r="O22" s="5"/>
      <c r="P22" s="54"/>
      <c r="Q22" s="54"/>
      <c r="R22" s="59"/>
      <c r="S22" s="2"/>
      <c r="T22" s="2"/>
      <c r="U22" s="2"/>
    </row>
    <row r="23" spans="1:23" ht="12" customHeight="1" x14ac:dyDescent="0.25">
      <c r="B23" s="21"/>
      <c r="C23" s="22"/>
      <c r="D23" s="22"/>
      <c r="E23" s="22"/>
      <c r="F23" s="65"/>
      <c r="G23" s="4"/>
      <c r="H23" s="4"/>
      <c r="I23" s="4"/>
      <c r="J23" s="4"/>
      <c r="K23" s="4"/>
      <c r="L23" s="4"/>
      <c r="M23" s="5"/>
      <c r="N23" s="5"/>
      <c r="O23" s="5"/>
      <c r="P23" s="54"/>
      <c r="Q23" s="54"/>
      <c r="R23" s="59"/>
      <c r="S23" s="2"/>
      <c r="T23" s="2"/>
      <c r="U23" s="2"/>
    </row>
    <row r="24" spans="1:23" ht="12" customHeight="1" x14ac:dyDescent="0.25">
      <c r="B24" s="21"/>
      <c r="C24" s="22"/>
      <c r="D24" s="22"/>
      <c r="E24" s="22"/>
      <c r="F24" s="65"/>
      <c r="G24" s="4"/>
      <c r="H24" s="4"/>
      <c r="I24" s="4"/>
      <c r="J24" s="4"/>
      <c r="K24" s="4"/>
      <c r="L24" s="4"/>
      <c r="M24" s="5"/>
      <c r="N24" s="5"/>
      <c r="O24" s="5"/>
      <c r="P24" s="54"/>
      <c r="Q24" s="54"/>
      <c r="R24" s="59"/>
      <c r="S24" s="2"/>
      <c r="T24" s="2"/>
      <c r="U24" s="2"/>
    </row>
    <row r="25" spans="1:23" ht="12" customHeight="1" x14ac:dyDescent="0.25">
      <c r="B25" s="21"/>
      <c r="C25" s="22"/>
      <c r="D25" s="22"/>
      <c r="E25" s="22"/>
      <c r="F25" s="65"/>
      <c r="G25" s="4"/>
      <c r="H25" s="4"/>
      <c r="I25" s="4"/>
      <c r="J25" s="4"/>
      <c r="K25" s="4"/>
      <c r="L25" s="4"/>
      <c r="M25" s="5"/>
      <c r="N25" s="5"/>
      <c r="O25" s="5"/>
      <c r="P25" s="54"/>
      <c r="Q25" s="54"/>
      <c r="R25" s="59"/>
      <c r="S25" s="2"/>
      <c r="T25" s="2"/>
      <c r="U25" s="2"/>
    </row>
    <row r="26" spans="1:23" ht="12" customHeight="1" x14ac:dyDescent="0.25">
      <c r="B26" s="21"/>
      <c r="C26" s="22"/>
      <c r="D26" s="22"/>
      <c r="E26" s="22"/>
      <c r="F26" s="65"/>
      <c r="G26" s="4"/>
      <c r="H26" s="4"/>
      <c r="I26" s="4"/>
      <c r="J26" s="4"/>
      <c r="K26" s="4"/>
      <c r="L26" s="4"/>
      <c r="M26" s="5"/>
      <c r="N26" s="5"/>
      <c r="O26" s="5"/>
      <c r="P26" s="54"/>
      <c r="Q26" s="54"/>
      <c r="R26" s="59"/>
      <c r="S26" s="2"/>
      <c r="T26" s="2"/>
      <c r="U26" s="2"/>
    </row>
    <row r="27" spans="1:23" ht="15.75" customHeight="1" x14ac:dyDescent="0.25">
      <c r="B27" s="21"/>
      <c r="C27" s="22"/>
      <c r="D27" s="22"/>
      <c r="E27" s="22"/>
      <c r="F27" s="66"/>
      <c r="G27" s="67"/>
      <c r="H27" s="67"/>
      <c r="I27" s="67"/>
      <c r="J27" s="67"/>
      <c r="K27" s="67"/>
      <c r="L27" s="67"/>
      <c r="M27" s="68"/>
      <c r="N27" s="68"/>
      <c r="O27" s="68"/>
      <c r="P27" s="60"/>
      <c r="Q27" s="60"/>
      <c r="R27" s="61"/>
      <c r="S27" s="2"/>
      <c r="T27" s="2"/>
      <c r="U27" s="2"/>
    </row>
    <row r="28" spans="1:23" ht="12" customHeight="1" x14ac:dyDescent="0.25">
      <c r="B28" s="21"/>
      <c r="C28" s="22"/>
      <c r="D28" s="22"/>
      <c r="E28" s="22"/>
      <c r="F28" s="22"/>
      <c r="G28" s="22"/>
      <c r="H28" s="22"/>
      <c r="I28" s="2"/>
      <c r="J28" s="2"/>
      <c r="K28" s="2"/>
      <c r="L28" s="2"/>
      <c r="M28" s="2"/>
      <c r="N28" s="2"/>
      <c r="O28" s="2"/>
      <c r="P28" s="2"/>
      <c r="Q28" s="2"/>
      <c r="R28" s="2"/>
      <c r="S28" s="2"/>
      <c r="T28" s="2"/>
      <c r="U28" s="2"/>
    </row>
    <row r="29" spans="1:23" s="23" customFormat="1" ht="2.25" customHeight="1" x14ac:dyDescent="0.25">
      <c r="A29" s="55"/>
      <c r="B29" s="42"/>
      <c r="C29" s="43">
        <v>1990</v>
      </c>
      <c r="D29" s="43">
        <v>1991</v>
      </c>
      <c r="E29" s="43">
        <v>1992</v>
      </c>
      <c r="F29" s="43">
        <v>1993</v>
      </c>
      <c r="G29" s="43">
        <v>1994</v>
      </c>
      <c r="H29" s="43">
        <v>1995</v>
      </c>
      <c r="I29" s="43">
        <v>1996</v>
      </c>
      <c r="J29" s="43">
        <v>1997</v>
      </c>
      <c r="K29" s="43">
        <v>1998</v>
      </c>
      <c r="L29" s="43">
        <v>1999</v>
      </c>
      <c r="M29" s="43">
        <v>2000</v>
      </c>
      <c r="N29" s="43">
        <v>2001</v>
      </c>
      <c r="O29" s="43">
        <v>2002</v>
      </c>
      <c r="P29" s="43">
        <v>2003</v>
      </c>
      <c r="Q29" s="43">
        <v>2004</v>
      </c>
      <c r="R29" s="43">
        <v>2005</v>
      </c>
      <c r="S29" s="43">
        <v>2006</v>
      </c>
      <c r="T29" s="43">
        <v>2007</v>
      </c>
      <c r="U29" s="43">
        <v>2008</v>
      </c>
      <c r="V29" s="77"/>
    </row>
    <row r="30" spans="1:23" s="23" customFormat="1" ht="2.25" customHeight="1" x14ac:dyDescent="0.25">
      <c r="A30" s="55"/>
      <c r="B30" s="42"/>
      <c r="C30" s="44">
        <f>VLOOKUP(M7,A33:U143,3,TRUE)</f>
        <v>1577.56</v>
      </c>
      <c r="D30" s="44">
        <f>VLOOKUP(M7,A33:U143,4,TRUE)</f>
        <v>1623.26</v>
      </c>
      <c r="E30" s="44">
        <f>VLOOKUP(M7,A33:U143,5,TRUE)</f>
        <v>1729.99</v>
      </c>
      <c r="F30" s="44">
        <f>VLOOKUP(M7,A33:U143,6,TRUE)</f>
        <v>1778.98</v>
      </c>
      <c r="G30" s="44">
        <f>VLOOKUP(M7,A33:U143,7,TRUE)</f>
        <v>1840.62</v>
      </c>
      <c r="H30" s="44">
        <f>VLOOKUP(M7,A33:U143,8,TRUE)</f>
        <v>1717.59</v>
      </c>
      <c r="I30" s="42">
        <f>VLOOKUP(M7,A33:U143,9,TRUE)</f>
        <v>1778.17</v>
      </c>
      <c r="J30" s="42">
        <f>VLOOKUP(M7,A33:U143,10,TRUE)</f>
        <v>1819.94</v>
      </c>
      <c r="K30" s="42">
        <f>VLOOKUP(M7,A33:U143,11,TRUE)</f>
        <v>1768.22</v>
      </c>
      <c r="L30" s="42">
        <f>VLOOKUP(M7,A33:U143,12,TRUE)</f>
        <v>1845.23</v>
      </c>
      <c r="M30" s="42">
        <f>VLOOKUP(M7,A33:U143,13,TRUE)</f>
        <v>2374.77</v>
      </c>
      <c r="N30" s="42">
        <f>VLOOKUP(M7,A33:U143,14,TRUE)</f>
        <v>2618.33</v>
      </c>
      <c r="O30" s="42">
        <f>VLOOKUP(M7,A33:U143,15,TRUE)</f>
        <v>2797.03</v>
      </c>
      <c r="P30" s="42">
        <f>VLOOKUP(M7,A33:U143,16,TRUE)</f>
        <v>2802.55</v>
      </c>
      <c r="Q30" s="42">
        <f>VLOOKUP(M7,A33:U143,17,TRUE)</f>
        <v>2525.94</v>
      </c>
      <c r="R30" s="42">
        <f>VLOOKUP(M7,A33:U143,16,TRUE)</f>
        <v>2802.55</v>
      </c>
      <c r="S30" s="42">
        <f>VLOOKUP(M7,A33:U143,19,TRUE)</f>
        <v>2500.25</v>
      </c>
      <c r="T30" s="42">
        <f>VLOOKUP(M7,A33:U143,20,TRUE)</f>
        <v>2462.67</v>
      </c>
      <c r="U30" s="42">
        <f>VLOOKUP(M7,A33:U143,21,TRUE)</f>
        <v>2641.5</v>
      </c>
      <c r="V30" s="77"/>
    </row>
    <row r="31" spans="1:23" ht="28.5" customHeight="1" x14ac:dyDescent="0.25">
      <c r="B31" s="7" t="s">
        <v>105</v>
      </c>
      <c r="C31" s="24">
        <v>1990</v>
      </c>
      <c r="D31" s="24">
        <v>1991</v>
      </c>
      <c r="E31" s="24">
        <v>1992</v>
      </c>
      <c r="F31" s="24">
        <v>1993</v>
      </c>
      <c r="G31" s="24">
        <v>1994</v>
      </c>
      <c r="H31" s="24">
        <v>1995</v>
      </c>
      <c r="I31" s="24">
        <v>1996</v>
      </c>
      <c r="J31" s="24">
        <v>1997</v>
      </c>
      <c r="K31" s="24">
        <v>1998</v>
      </c>
      <c r="L31" s="24">
        <v>1999</v>
      </c>
      <c r="M31" s="24">
        <v>2000</v>
      </c>
      <c r="N31" s="24">
        <v>2001</v>
      </c>
      <c r="O31" s="24">
        <v>2002</v>
      </c>
      <c r="P31" s="24">
        <v>2003</v>
      </c>
      <c r="Q31" s="24">
        <v>2004</v>
      </c>
      <c r="R31" s="24">
        <v>2005</v>
      </c>
      <c r="S31" s="24">
        <v>2006</v>
      </c>
      <c r="T31" s="24">
        <v>2007</v>
      </c>
      <c r="U31" s="24">
        <v>2008</v>
      </c>
    </row>
    <row r="32" spans="1:23" ht="12.75" customHeight="1" x14ac:dyDescent="0.25">
      <c r="B32" s="25"/>
      <c r="C32" s="125" t="s">
        <v>102</v>
      </c>
      <c r="D32" s="125"/>
      <c r="E32" s="125"/>
      <c r="F32" s="125"/>
      <c r="G32" s="125"/>
      <c r="H32" s="125"/>
      <c r="I32" s="125"/>
      <c r="J32" s="125"/>
      <c r="K32" s="125"/>
      <c r="L32" s="125"/>
      <c r="M32" s="125"/>
      <c r="N32" s="125"/>
      <c r="O32" s="125"/>
      <c r="P32" s="125"/>
      <c r="Q32" s="125"/>
      <c r="R32" s="125"/>
      <c r="S32" s="125"/>
      <c r="T32" s="125"/>
      <c r="U32" s="125"/>
    </row>
    <row r="33" spans="1:21" ht="12.75" customHeight="1" x14ac:dyDescent="0.25">
      <c r="A33" s="69" t="s">
        <v>40</v>
      </c>
      <c r="B33" s="47" t="s">
        <v>40</v>
      </c>
      <c r="C33" s="48" t="s">
        <v>96</v>
      </c>
      <c r="D33" s="48" t="s">
        <v>96</v>
      </c>
      <c r="E33" s="48" t="s">
        <v>96</v>
      </c>
      <c r="F33" s="48" t="s">
        <v>96</v>
      </c>
      <c r="G33" s="49">
        <v>39.69</v>
      </c>
      <c r="H33" s="48" t="s">
        <v>96</v>
      </c>
      <c r="I33" s="48" t="s">
        <v>96</v>
      </c>
      <c r="J33" s="48" t="s">
        <v>96</v>
      </c>
      <c r="K33" s="48" t="s">
        <v>96</v>
      </c>
      <c r="L33" s="48" t="s">
        <v>96</v>
      </c>
      <c r="M33" s="48" t="s">
        <v>96</v>
      </c>
      <c r="N33" s="48" t="s">
        <v>96</v>
      </c>
      <c r="O33" s="48" t="s">
        <v>96</v>
      </c>
      <c r="P33" s="48" t="s">
        <v>96</v>
      </c>
      <c r="Q33" s="48" t="s">
        <v>96</v>
      </c>
      <c r="R33" s="48" t="s">
        <v>96</v>
      </c>
      <c r="S33" s="48" t="s">
        <v>96</v>
      </c>
      <c r="T33" s="48" t="s">
        <v>96</v>
      </c>
      <c r="U33" s="48" t="s">
        <v>96</v>
      </c>
    </row>
    <row r="34" spans="1:21" ht="12.75" customHeight="1" x14ac:dyDescent="0.25">
      <c r="A34" s="56" t="s">
        <v>107</v>
      </c>
      <c r="B34" s="50" t="s">
        <v>129</v>
      </c>
      <c r="C34" s="48" t="s">
        <v>96</v>
      </c>
      <c r="D34" s="48" t="s">
        <v>96</v>
      </c>
      <c r="E34" s="48" t="s">
        <v>96</v>
      </c>
      <c r="F34" s="48" t="s">
        <v>96</v>
      </c>
      <c r="G34" s="48" t="s">
        <v>96</v>
      </c>
      <c r="H34" s="48" t="s">
        <v>96</v>
      </c>
      <c r="I34" s="48" t="s">
        <v>96</v>
      </c>
      <c r="J34" s="48">
        <v>0.68900001049041748</v>
      </c>
      <c r="K34" s="48" t="s">
        <v>96</v>
      </c>
      <c r="L34" s="48" t="s">
        <v>96</v>
      </c>
      <c r="M34" s="48" t="s">
        <v>96</v>
      </c>
      <c r="N34" s="48" t="s">
        <v>96</v>
      </c>
      <c r="O34" s="48" t="s">
        <v>96</v>
      </c>
      <c r="P34" s="48" t="s">
        <v>96</v>
      </c>
      <c r="Q34" s="48" t="s">
        <v>96</v>
      </c>
      <c r="R34" s="48" t="s">
        <v>96</v>
      </c>
      <c r="S34" s="48" t="s">
        <v>96</v>
      </c>
      <c r="T34" s="48" t="s">
        <v>96</v>
      </c>
      <c r="U34" s="48" t="s">
        <v>96</v>
      </c>
    </row>
    <row r="35" spans="1:21" ht="12.75" customHeight="1" x14ac:dyDescent="0.25">
      <c r="A35" s="69" t="s">
        <v>0</v>
      </c>
      <c r="B35" s="47" t="s">
        <v>0</v>
      </c>
      <c r="C35" s="49">
        <v>2.8299999237060547</v>
      </c>
      <c r="D35" s="48" t="s">
        <v>96</v>
      </c>
      <c r="E35" s="48" t="s">
        <v>96</v>
      </c>
      <c r="F35" s="48" t="s">
        <v>96</v>
      </c>
      <c r="G35" s="48" t="s">
        <v>96</v>
      </c>
      <c r="H35" s="48" t="s">
        <v>96</v>
      </c>
      <c r="I35" s="48" t="s">
        <v>96</v>
      </c>
      <c r="J35" s="48" t="s">
        <v>96</v>
      </c>
      <c r="K35" s="48" t="s">
        <v>96</v>
      </c>
      <c r="L35" s="48" t="s">
        <v>96</v>
      </c>
      <c r="M35" s="48" t="s">
        <v>96</v>
      </c>
      <c r="N35" s="48" t="s">
        <v>96</v>
      </c>
      <c r="O35" s="48" t="s">
        <v>96</v>
      </c>
      <c r="P35" s="48" t="s">
        <v>96</v>
      </c>
      <c r="Q35" s="48" t="s">
        <v>96</v>
      </c>
      <c r="R35" s="48" t="s">
        <v>96</v>
      </c>
      <c r="S35" s="48" t="s">
        <v>96</v>
      </c>
      <c r="T35" s="48" t="s">
        <v>96</v>
      </c>
      <c r="U35" s="48" t="s">
        <v>96</v>
      </c>
    </row>
    <row r="36" spans="1:21" ht="12.75" customHeight="1" x14ac:dyDescent="0.25">
      <c r="A36" s="69" t="s">
        <v>114</v>
      </c>
      <c r="B36" s="47" t="s">
        <v>114</v>
      </c>
      <c r="C36" s="49">
        <v>79.2</v>
      </c>
      <c r="D36" s="49" t="s">
        <v>96</v>
      </c>
      <c r="E36" s="49" t="s">
        <v>96</v>
      </c>
      <c r="F36" s="49" t="s">
        <v>96</v>
      </c>
      <c r="G36" s="49">
        <v>99.97</v>
      </c>
      <c r="H36" s="49" t="s">
        <v>96</v>
      </c>
      <c r="I36" s="49" t="s">
        <v>96</v>
      </c>
      <c r="J36" s="49">
        <v>96.37</v>
      </c>
      <c r="K36" s="49" t="s">
        <v>96</v>
      </c>
      <c r="L36" s="49" t="s">
        <v>96</v>
      </c>
      <c r="M36" s="49">
        <v>87.62</v>
      </c>
      <c r="N36" s="49" t="s">
        <v>96</v>
      </c>
      <c r="O36" s="49" t="s">
        <v>96</v>
      </c>
      <c r="P36" s="49" t="s">
        <v>96</v>
      </c>
      <c r="Q36" s="49" t="s">
        <v>96</v>
      </c>
      <c r="R36" s="49" t="s">
        <v>96</v>
      </c>
      <c r="S36" s="49" t="s">
        <v>96</v>
      </c>
      <c r="T36" s="49" t="s">
        <v>96</v>
      </c>
      <c r="U36" s="49" t="s">
        <v>96</v>
      </c>
    </row>
    <row r="37" spans="1:21" ht="12.75" customHeight="1" x14ac:dyDescent="0.25">
      <c r="A37" s="69" t="s">
        <v>1</v>
      </c>
      <c r="B37" s="47" t="s">
        <v>1</v>
      </c>
      <c r="C37" s="49">
        <v>1577.56</v>
      </c>
      <c r="D37" s="49">
        <v>1623.26</v>
      </c>
      <c r="E37" s="49">
        <v>1729.99</v>
      </c>
      <c r="F37" s="49">
        <v>1778.98</v>
      </c>
      <c r="G37" s="49">
        <v>1840.62</v>
      </c>
      <c r="H37" s="49">
        <v>1717.59</v>
      </c>
      <c r="I37" s="49">
        <v>1778.17</v>
      </c>
      <c r="J37" s="49">
        <v>1819.94</v>
      </c>
      <c r="K37" s="49">
        <v>1768.22</v>
      </c>
      <c r="L37" s="49">
        <v>1845.23</v>
      </c>
      <c r="M37" s="49">
        <v>2374.77</v>
      </c>
      <c r="N37" s="49">
        <v>2618.33</v>
      </c>
      <c r="O37" s="49">
        <v>2797.03</v>
      </c>
      <c r="P37" s="49">
        <v>2802.55</v>
      </c>
      <c r="Q37" s="49">
        <v>2525.94</v>
      </c>
      <c r="R37" s="49">
        <v>2539.1799999999998</v>
      </c>
      <c r="S37" s="49">
        <v>2500.25</v>
      </c>
      <c r="T37" s="49">
        <v>2462.67</v>
      </c>
      <c r="U37" s="49">
        <v>2641.5</v>
      </c>
    </row>
    <row r="38" spans="1:21" ht="12.75" customHeight="1" x14ac:dyDescent="0.25">
      <c r="A38" s="69" t="s">
        <v>2</v>
      </c>
      <c r="B38" s="26" t="s">
        <v>2</v>
      </c>
      <c r="C38" s="28">
        <v>74.328206302225993</v>
      </c>
      <c r="D38" s="28">
        <v>71.420214260505404</v>
      </c>
      <c r="E38" s="28">
        <v>55.027667055329303</v>
      </c>
      <c r="F38" s="28">
        <v>53.382062508678999</v>
      </c>
      <c r="G38" s="28">
        <v>47.77</v>
      </c>
      <c r="H38" s="27">
        <v>47.35</v>
      </c>
      <c r="I38" s="27">
        <v>44.611934846878903</v>
      </c>
      <c r="J38" s="27">
        <v>40.164357681596599</v>
      </c>
      <c r="K38" s="27">
        <v>35.566518471953302</v>
      </c>
      <c r="L38" s="27">
        <v>33.790892293808199</v>
      </c>
      <c r="M38" s="27">
        <v>31.617314852070599</v>
      </c>
      <c r="N38" s="27">
        <v>32.99</v>
      </c>
      <c r="O38" s="27">
        <v>31.643737185608799</v>
      </c>
      <c r="P38" s="27">
        <v>32.32</v>
      </c>
      <c r="Q38" s="27">
        <v>27.61</v>
      </c>
      <c r="R38" s="27">
        <v>27.45</v>
      </c>
      <c r="S38" s="27">
        <v>28.21</v>
      </c>
      <c r="T38" s="27">
        <v>24.62</v>
      </c>
      <c r="U38" s="27">
        <v>22.35</v>
      </c>
    </row>
    <row r="39" spans="1:21" ht="12.75" customHeight="1" x14ac:dyDescent="0.25">
      <c r="A39" s="69" t="s">
        <v>41</v>
      </c>
      <c r="B39" s="26" t="s">
        <v>41</v>
      </c>
      <c r="C39" s="27">
        <v>59</v>
      </c>
      <c r="D39" s="27">
        <v>61</v>
      </c>
      <c r="E39" s="27">
        <v>59</v>
      </c>
      <c r="F39" s="27">
        <v>56</v>
      </c>
      <c r="G39" s="28">
        <v>48</v>
      </c>
      <c r="H39" s="27" t="s">
        <v>96</v>
      </c>
      <c r="I39" s="27" t="s">
        <v>96</v>
      </c>
      <c r="J39" s="28" t="s">
        <v>96</v>
      </c>
      <c r="K39" s="27" t="s">
        <v>96</v>
      </c>
      <c r="L39" s="27" t="s">
        <v>96</v>
      </c>
      <c r="M39" s="27" t="s">
        <v>96</v>
      </c>
      <c r="N39" s="27" t="s">
        <v>96</v>
      </c>
      <c r="O39" s="27" t="s">
        <v>96</v>
      </c>
      <c r="P39" s="27" t="s">
        <v>96</v>
      </c>
      <c r="Q39" s="27" t="s">
        <v>96</v>
      </c>
      <c r="R39" s="27" t="s">
        <v>96</v>
      </c>
      <c r="S39" s="27" t="s">
        <v>96</v>
      </c>
      <c r="T39" s="27" t="s">
        <v>96</v>
      </c>
      <c r="U39" s="27" t="s">
        <v>96</v>
      </c>
    </row>
    <row r="40" spans="1:21" ht="12.75" customHeight="1" x14ac:dyDescent="0.25">
      <c r="A40" s="69" t="s">
        <v>115</v>
      </c>
      <c r="B40" s="26" t="s">
        <v>115</v>
      </c>
      <c r="C40" s="28" t="s">
        <v>96</v>
      </c>
      <c r="D40" s="28" t="s">
        <v>96</v>
      </c>
      <c r="E40" s="28" t="s">
        <v>96</v>
      </c>
      <c r="F40" s="28" t="s">
        <v>96</v>
      </c>
      <c r="G40" s="28">
        <v>1177.6300000000001</v>
      </c>
      <c r="H40" s="28" t="s">
        <v>96</v>
      </c>
      <c r="I40" s="28" t="s">
        <v>96</v>
      </c>
      <c r="J40" s="28" t="s">
        <v>96</v>
      </c>
      <c r="K40" s="28" t="s">
        <v>96</v>
      </c>
      <c r="L40" s="28" t="s">
        <v>96</v>
      </c>
      <c r="M40" s="28" t="s">
        <v>96</v>
      </c>
      <c r="N40" s="28" t="s">
        <v>96</v>
      </c>
      <c r="O40" s="28" t="s">
        <v>96</v>
      </c>
      <c r="P40" s="28" t="s">
        <v>96</v>
      </c>
      <c r="Q40" s="28" t="s">
        <v>96</v>
      </c>
      <c r="R40" s="28" t="s">
        <v>96</v>
      </c>
      <c r="S40" s="28" t="s">
        <v>96</v>
      </c>
      <c r="T40" s="28" t="s">
        <v>96</v>
      </c>
      <c r="U40" s="28" t="s">
        <v>96</v>
      </c>
    </row>
    <row r="41" spans="1:21" ht="12.75" customHeight="1" x14ac:dyDescent="0.25">
      <c r="A41" s="69" t="s">
        <v>42</v>
      </c>
      <c r="B41" s="26" t="s">
        <v>42</v>
      </c>
      <c r="C41" s="28" t="s">
        <v>96</v>
      </c>
      <c r="D41" s="28" t="s">
        <v>96</v>
      </c>
      <c r="E41" s="28" t="s">
        <v>96</v>
      </c>
      <c r="F41" s="28" t="s">
        <v>96</v>
      </c>
      <c r="G41" s="28">
        <v>0.18000000715255737</v>
      </c>
      <c r="H41" s="28" t="s">
        <v>96</v>
      </c>
      <c r="I41" s="28" t="s">
        <v>96</v>
      </c>
      <c r="J41" s="28">
        <v>5.000000074505806E-2</v>
      </c>
      <c r="K41" s="28" t="s">
        <v>96</v>
      </c>
      <c r="L41" s="28" t="s">
        <v>96</v>
      </c>
      <c r="M41" s="28" t="s">
        <v>96</v>
      </c>
      <c r="N41" s="28" t="s">
        <v>96</v>
      </c>
      <c r="O41" s="28" t="s">
        <v>96</v>
      </c>
      <c r="P41" s="28" t="s">
        <v>96</v>
      </c>
      <c r="Q41" s="28" t="s">
        <v>96</v>
      </c>
      <c r="R41" s="28" t="s">
        <v>96</v>
      </c>
      <c r="S41" s="28" t="s">
        <v>96</v>
      </c>
      <c r="T41" s="28" t="s">
        <v>96</v>
      </c>
      <c r="U41" s="28" t="s">
        <v>96</v>
      </c>
    </row>
    <row r="42" spans="1:21" ht="12.75" customHeight="1" x14ac:dyDescent="0.25">
      <c r="A42" s="69" t="s">
        <v>43</v>
      </c>
      <c r="B42" s="26" t="s">
        <v>43</v>
      </c>
      <c r="C42" s="27">
        <v>1083.3399999999999</v>
      </c>
      <c r="D42" s="27">
        <v>1002.39</v>
      </c>
      <c r="E42" s="27">
        <v>765.79</v>
      </c>
      <c r="F42" s="27">
        <v>619.17999999999995</v>
      </c>
      <c r="G42" s="28">
        <v>524.46</v>
      </c>
      <c r="H42" s="27">
        <v>459.08</v>
      </c>
      <c r="I42" s="27">
        <v>433.33</v>
      </c>
      <c r="J42" s="27">
        <v>357.49</v>
      </c>
      <c r="K42" s="27">
        <v>332.82</v>
      </c>
      <c r="L42" s="27">
        <v>281.7</v>
      </c>
      <c r="M42" s="27">
        <v>224.16</v>
      </c>
      <c r="N42" s="27">
        <v>215.39</v>
      </c>
      <c r="O42" s="27">
        <v>194.32</v>
      </c>
      <c r="P42" s="27">
        <v>177.92</v>
      </c>
      <c r="Q42" s="27">
        <v>175.51</v>
      </c>
      <c r="R42" s="27">
        <v>160.43</v>
      </c>
      <c r="S42" s="27">
        <v>173.28</v>
      </c>
      <c r="T42" s="27">
        <v>132.69</v>
      </c>
      <c r="U42" s="27">
        <v>141.26</v>
      </c>
    </row>
    <row r="43" spans="1:21" ht="12.75" customHeight="1" x14ac:dyDescent="0.25">
      <c r="A43" s="69" t="s">
        <v>3</v>
      </c>
      <c r="B43" s="47" t="s">
        <v>3</v>
      </c>
      <c r="C43" s="48">
        <v>360.06</v>
      </c>
      <c r="D43" s="48">
        <v>362.73</v>
      </c>
      <c r="E43" s="48">
        <v>354.49</v>
      </c>
      <c r="F43" s="48">
        <v>329.33</v>
      </c>
      <c r="G43" s="48">
        <v>286.57</v>
      </c>
      <c r="H43" s="49">
        <v>259.5</v>
      </c>
      <c r="I43" s="48">
        <v>247.08</v>
      </c>
      <c r="J43" s="48">
        <v>225.98</v>
      </c>
      <c r="K43" s="48">
        <v>212.51</v>
      </c>
      <c r="L43" s="48">
        <v>173.54</v>
      </c>
      <c r="M43" s="48">
        <v>165.72</v>
      </c>
      <c r="N43" s="48">
        <v>161.84</v>
      </c>
      <c r="O43" s="48">
        <v>155.76</v>
      </c>
      <c r="P43" s="48">
        <v>153.55000000000001</v>
      </c>
      <c r="Q43" s="48">
        <v>157.03</v>
      </c>
      <c r="R43" s="48">
        <v>143.99</v>
      </c>
      <c r="S43" s="48">
        <v>133.74</v>
      </c>
      <c r="T43" s="48">
        <v>124.08</v>
      </c>
      <c r="U43" s="48">
        <v>97.81</v>
      </c>
    </row>
    <row r="44" spans="1:21" ht="12.75" customHeight="1" x14ac:dyDescent="0.25">
      <c r="A44" s="69" t="s">
        <v>44</v>
      </c>
      <c r="B44" s="47" t="s">
        <v>44</v>
      </c>
      <c r="C44" s="48" t="s">
        <v>96</v>
      </c>
      <c r="D44" s="48" t="s">
        <v>96</v>
      </c>
      <c r="E44" s="48" t="s">
        <v>96</v>
      </c>
      <c r="F44" s="48" t="s">
        <v>96</v>
      </c>
      <c r="G44" s="49">
        <v>0.52999997138977051</v>
      </c>
      <c r="H44" s="48" t="s">
        <v>96</v>
      </c>
      <c r="I44" s="48" t="s">
        <v>96</v>
      </c>
      <c r="J44" s="48" t="s">
        <v>96</v>
      </c>
      <c r="K44" s="48" t="s">
        <v>96</v>
      </c>
      <c r="L44" s="48" t="s">
        <v>96</v>
      </c>
      <c r="M44" s="48" t="s">
        <v>96</v>
      </c>
      <c r="N44" s="48" t="s">
        <v>96</v>
      </c>
      <c r="O44" s="48" t="s">
        <v>96</v>
      </c>
      <c r="P44" s="48" t="s">
        <v>96</v>
      </c>
      <c r="Q44" s="48" t="s">
        <v>96</v>
      </c>
      <c r="R44" s="48" t="s">
        <v>96</v>
      </c>
      <c r="S44" s="48" t="s">
        <v>96</v>
      </c>
      <c r="T44" s="48" t="s">
        <v>96</v>
      </c>
      <c r="U44" s="48" t="s">
        <v>96</v>
      </c>
    </row>
    <row r="45" spans="1:21" ht="12.75" customHeight="1" x14ac:dyDescent="0.25">
      <c r="A45" s="69" t="s">
        <v>45</v>
      </c>
      <c r="B45" s="47" t="s">
        <v>45</v>
      </c>
      <c r="C45" s="49" t="s">
        <v>96</v>
      </c>
      <c r="D45" s="48" t="s">
        <v>96</v>
      </c>
      <c r="E45" s="48" t="s">
        <v>96</v>
      </c>
      <c r="F45" s="48" t="s">
        <v>96</v>
      </c>
      <c r="G45" s="49" t="s">
        <v>96</v>
      </c>
      <c r="H45" s="48">
        <v>0.17000199854373932</v>
      </c>
      <c r="I45" s="48" t="s">
        <v>96</v>
      </c>
      <c r="J45" s="48" t="s">
        <v>96</v>
      </c>
      <c r="K45" s="49" t="s">
        <v>96</v>
      </c>
      <c r="L45" s="48" t="s">
        <v>96</v>
      </c>
      <c r="M45" s="49" t="s">
        <v>96</v>
      </c>
      <c r="N45" s="48" t="s">
        <v>96</v>
      </c>
      <c r="O45" s="48" t="s">
        <v>96</v>
      </c>
      <c r="P45" s="48" t="s">
        <v>96</v>
      </c>
      <c r="Q45" s="48" t="s">
        <v>96</v>
      </c>
      <c r="R45" s="48" t="s">
        <v>96</v>
      </c>
      <c r="S45" s="48" t="s">
        <v>96</v>
      </c>
      <c r="T45" s="48" t="s">
        <v>96</v>
      </c>
      <c r="U45" s="48" t="s">
        <v>96</v>
      </c>
    </row>
    <row r="46" spans="1:21" ht="12.75" customHeight="1" x14ac:dyDescent="0.25">
      <c r="A46" s="69" t="s">
        <v>46</v>
      </c>
      <c r="B46" s="47" t="s">
        <v>46</v>
      </c>
      <c r="C46" s="49" t="s">
        <v>96</v>
      </c>
      <c r="D46" s="49" t="s">
        <v>96</v>
      </c>
      <c r="E46" s="49" t="s">
        <v>96</v>
      </c>
      <c r="F46" s="49" t="s">
        <v>96</v>
      </c>
      <c r="G46" s="49">
        <v>5.000000074505806E-2</v>
      </c>
      <c r="H46" s="49" t="s">
        <v>96</v>
      </c>
      <c r="I46" s="49" t="s">
        <v>96</v>
      </c>
      <c r="J46" s="49" t="s">
        <v>96</v>
      </c>
      <c r="K46" s="49" t="s">
        <v>96</v>
      </c>
      <c r="L46" s="49" t="s">
        <v>96</v>
      </c>
      <c r="M46" s="49" t="s">
        <v>96</v>
      </c>
      <c r="N46" s="49" t="s">
        <v>96</v>
      </c>
      <c r="O46" s="49" t="s">
        <v>96</v>
      </c>
      <c r="P46" s="49" t="s">
        <v>96</v>
      </c>
      <c r="Q46" s="49" t="s">
        <v>96</v>
      </c>
      <c r="R46" s="49" t="s">
        <v>96</v>
      </c>
      <c r="S46" s="49" t="s">
        <v>96</v>
      </c>
      <c r="T46" s="49" t="s">
        <v>96</v>
      </c>
      <c r="U46" s="49" t="s">
        <v>96</v>
      </c>
    </row>
    <row r="47" spans="1:21" ht="12.75" customHeight="1" x14ac:dyDescent="0.25">
      <c r="A47" s="69" t="s">
        <v>47</v>
      </c>
      <c r="B47" s="47" t="s">
        <v>47</v>
      </c>
      <c r="C47" s="48">
        <v>11.16</v>
      </c>
      <c r="D47" s="48" t="s">
        <v>96</v>
      </c>
      <c r="E47" s="48" t="s">
        <v>96</v>
      </c>
      <c r="F47" s="48" t="s">
        <v>96</v>
      </c>
      <c r="G47" s="49">
        <v>13.03</v>
      </c>
      <c r="H47" s="48" t="s">
        <v>96</v>
      </c>
      <c r="I47" s="48" t="s">
        <v>96</v>
      </c>
      <c r="J47" s="48" t="s">
        <v>96</v>
      </c>
      <c r="K47" s="48">
        <v>13.68</v>
      </c>
      <c r="L47" s="48" t="s">
        <v>96</v>
      </c>
      <c r="M47" s="48">
        <v>12.1</v>
      </c>
      <c r="N47" s="48" t="s">
        <v>96</v>
      </c>
      <c r="O47" s="48" t="s">
        <v>96</v>
      </c>
      <c r="P47" s="48" t="s">
        <v>96</v>
      </c>
      <c r="Q47" s="48" t="s">
        <v>96</v>
      </c>
      <c r="R47" s="48" t="s">
        <v>96</v>
      </c>
      <c r="S47" s="48" t="s">
        <v>96</v>
      </c>
      <c r="T47" s="48" t="s">
        <v>96</v>
      </c>
      <c r="U47" s="48" t="s">
        <v>96</v>
      </c>
    </row>
    <row r="48" spans="1:21" ht="12.75" customHeight="1" x14ac:dyDescent="0.25">
      <c r="A48" s="69" t="s">
        <v>48</v>
      </c>
      <c r="B48" s="26" t="s">
        <v>48</v>
      </c>
      <c r="C48" s="27">
        <v>1517.9</v>
      </c>
      <c r="D48" s="27">
        <v>1313.93</v>
      </c>
      <c r="E48" s="27">
        <v>1291.0999999999999</v>
      </c>
      <c r="F48" s="27">
        <v>1279.25</v>
      </c>
      <c r="G48" s="28">
        <v>1262.31</v>
      </c>
      <c r="H48" s="27">
        <v>1300.1300000000001</v>
      </c>
      <c r="I48" s="27">
        <v>1311.1307983470001</v>
      </c>
      <c r="J48" s="27">
        <v>1311.005542073</v>
      </c>
      <c r="K48" s="27">
        <v>1195.93</v>
      </c>
      <c r="L48" s="27">
        <v>1056.3499999999999</v>
      </c>
      <c r="M48" s="27">
        <v>1044.60001453377</v>
      </c>
      <c r="N48" s="27">
        <v>1095.79957114024</v>
      </c>
      <c r="O48" s="27">
        <v>982.90837854526001</v>
      </c>
      <c r="P48" s="27">
        <v>1043.1857213532901</v>
      </c>
      <c r="Q48" s="27">
        <v>997.50284034905098</v>
      </c>
      <c r="R48" s="27">
        <v>954.25</v>
      </c>
      <c r="S48" s="27">
        <v>876.65</v>
      </c>
      <c r="T48" s="27">
        <v>924.73</v>
      </c>
      <c r="U48" s="27">
        <v>825.9</v>
      </c>
    </row>
    <row r="49" spans="1:21" ht="12.75" customHeight="1" x14ac:dyDescent="0.25">
      <c r="A49" s="69" t="s">
        <v>49</v>
      </c>
      <c r="B49" s="26" t="s">
        <v>49</v>
      </c>
      <c r="C49" s="27" t="s">
        <v>96</v>
      </c>
      <c r="D49" s="27" t="s">
        <v>96</v>
      </c>
      <c r="E49" s="27" t="s">
        <v>96</v>
      </c>
      <c r="F49" s="28" t="s">
        <v>96</v>
      </c>
      <c r="G49" s="28">
        <v>25.690000534057617</v>
      </c>
      <c r="H49" s="27" t="s">
        <v>96</v>
      </c>
      <c r="I49" s="27" t="s">
        <v>96</v>
      </c>
      <c r="J49" s="27" t="s">
        <v>96</v>
      </c>
      <c r="K49" s="27" t="s">
        <v>96</v>
      </c>
      <c r="L49" s="27" t="s">
        <v>96</v>
      </c>
      <c r="M49" s="27" t="s">
        <v>96</v>
      </c>
      <c r="N49" s="27" t="s">
        <v>96</v>
      </c>
      <c r="O49" s="27" t="s">
        <v>96</v>
      </c>
      <c r="P49" s="27" t="s">
        <v>96</v>
      </c>
      <c r="Q49" s="27" t="s">
        <v>96</v>
      </c>
      <c r="R49" s="27" t="s">
        <v>96</v>
      </c>
      <c r="S49" s="27" t="s">
        <v>96</v>
      </c>
      <c r="T49" s="27" t="s">
        <v>96</v>
      </c>
      <c r="U49" s="27" t="s">
        <v>96</v>
      </c>
    </row>
    <row r="50" spans="1:21" ht="12.75" customHeight="1" x14ac:dyDescent="0.25">
      <c r="A50" s="69" t="s">
        <v>50</v>
      </c>
      <c r="B50" s="26" t="s">
        <v>50</v>
      </c>
      <c r="C50" s="28" t="s">
        <v>96</v>
      </c>
      <c r="D50" s="27" t="s">
        <v>96</v>
      </c>
      <c r="E50" s="27" t="s">
        <v>96</v>
      </c>
      <c r="F50" s="27" t="s">
        <v>96</v>
      </c>
      <c r="G50" s="28">
        <v>2.5299999999999998</v>
      </c>
      <c r="H50" s="27" t="s">
        <v>96</v>
      </c>
      <c r="I50" s="27" t="s">
        <v>96</v>
      </c>
      <c r="J50" s="27" t="s">
        <v>96</v>
      </c>
      <c r="K50" s="27" t="s">
        <v>96</v>
      </c>
      <c r="L50" s="27" t="s">
        <v>96</v>
      </c>
      <c r="M50" s="27" t="s">
        <v>96</v>
      </c>
      <c r="N50" s="27" t="s">
        <v>96</v>
      </c>
      <c r="O50" s="27" t="s">
        <v>96</v>
      </c>
      <c r="P50" s="27" t="s">
        <v>96</v>
      </c>
      <c r="Q50" s="27" t="s">
        <v>96</v>
      </c>
      <c r="R50" s="27" t="s">
        <v>96</v>
      </c>
      <c r="S50" s="27" t="s">
        <v>96</v>
      </c>
      <c r="T50" s="27" t="s">
        <v>96</v>
      </c>
      <c r="U50" s="27" t="s">
        <v>96</v>
      </c>
    </row>
    <row r="51" spans="1:21" ht="12.75" customHeight="1" x14ac:dyDescent="0.25">
      <c r="A51" s="69" t="s">
        <v>51</v>
      </c>
      <c r="B51" s="26" t="s">
        <v>51</v>
      </c>
      <c r="C51" s="27" t="s">
        <v>96</v>
      </c>
      <c r="D51" s="27" t="s">
        <v>96</v>
      </c>
      <c r="E51" s="27" t="s">
        <v>96</v>
      </c>
      <c r="F51" s="27">
        <v>2005.5999755859375</v>
      </c>
      <c r="G51" s="27">
        <v>1968.0999755859375</v>
      </c>
      <c r="H51" s="27" t="s">
        <v>96</v>
      </c>
      <c r="I51" s="28" t="s">
        <v>96</v>
      </c>
      <c r="J51" s="27" t="s">
        <v>96</v>
      </c>
      <c r="K51" s="27" t="s">
        <v>96</v>
      </c>
      <c r="L51" s="27" t="s">
        <v>96</v>
      </c>
      <c r="M51" s="27" t="s">
        <v>96</v>
      </c>
      <c r="N51" s="27" t="s">
        <v>96</v>
      </c>
      <c r="O51" s="27" t="s">
        <v>96</v>
      </c>
      <c r="P51" s="27" t="s">
        <v>96</v>
      </c>
      <c r="Q51" s="27" t="s">
        <v>96</v>
      </c>
      <c r="R51" s="27" t="s">
        <v>96</v>
      </c>
      <c r="S51" s="27" t="s">
        <v>96</v>
      </c>
      <c r="T51" s="27" t="s">
        <v>96</v>
      </c>
      <c r="U51" s="27" t="s">
        <v>96</v>
      </c>
    </row>
    <row r="52" spans="1:21" ht="12.75" customHeight="1" x14ac:dyDescent="0.25">
      <c r="A52" s="69" t="s">
        <v>4</v>
      </c>
      <c r="B52" s="26" t="s">
        <v>4</v>
      </c>
      <c r="C52" s="28">
        <v>141.78999328613281</v>
      </c>
      <c r="D52" s="28" t="s">
        <v>96</v>
      </c>
      <c r="E52" s="28" t="s">
        <v>96</v>
      </c>
      <c r="F52" s="28" t="s">
        <v>96</v>
      </c>
      <c r="G52" s="28">
        <v>170.27000427246094</v>
      </c>
      <c r="H52" s="28" t="s">
        <v>96</v>
      </c>
      <c r="I52" s="28" t="s">
        <v>96</v>
      </c>
      <c r="J52" s="28" t="s">
        <v>96</v>
      </c>
      <c r="K52" s="28" t="s">
        <v>96</v>
      </c>
      <c r="L52" s="28" t="s">
        <v>96</v>
      </c>
      <c r="M52" s="28" t="s">
        <v>96</v>
      </c>
      <c r="N52" s="28" t="s">
        <v>96</v>
      </c>
      <c r="O52" s="28" t="s">
        <v>96</v>
      </c>
      <c r="P52" s="28" t="s">
        <v>96</v>
      </c>
      <c r="Q52" s="28" t="s">
        <v>96</v>
      </c>
      <c r="R52" s="28" t="s">
        <v>96</v>
      </c>
      <c r="S52" s="28" t="s">
        <v>96</v>
      </c>
      <c r="T52" s="28" t="s">
        <v>96</v>
      </c>
      <c r="U52" s="28" t="s">
        <v>96</v>
      </c>
    </row>
    <row r="53" spans="1:21" ht="12.75" customHeight="1" x14ac:dyDescent="0.25">
      <c r="A53" s="69" t="s">
        <v>52</v>
      </c>
      <c r="B53" s="47" t="s">
        <v>52</v>
      </c>
      <c r="C53" s="49" t="s">
        <v>96</v>
      </c>
      <c r="D53" s="48" t="s">
        <v>96</v>
      </c>
      <c r="E53" s="48" t="s">
        <v>96</v>
      </c>
      <c r="F53" s="48" t="s">
        <v>96</v>
      </c>
      <c r="G53" s="49" t="s">
        <v>96</v>
      </c>
      <c r="H53" s="48" t="s">
        <v>96</v>
      </c>
      <c r="I53" s="49">
        <v>2.0999999046325684</v>
      </c>
      <c r="J53" s="48" t="s">
        <v>96</v>
      </c>
      <c r="K53" s="48" t="s">
        <v>96</v>
      </c>
      <c r="L53" s="48" t="s">
        <v>96</v>
      </c>
      <c r="M53" s="48">
        <v>4</v>
      </c>
      <c r="N53" s="48" t="s">
        <v>96</v>
      </c>
      <c r="O53" s="48" t="s">
        <v>96</v>
      </c>
      <c r="P53" s="48" t="s">
        <v>96</v>
      </c>
      <c r="Q53" s="48" t="s">
        <v>96</v>
      </c>
      <c r="R53" s="48">
        <v>4.8499999999999996</v>
      </c>
      <c r="S53" s="48" t="s">
        <v>96</v>
      </c>
      <c r="T53" s="48" t="s">
        <v>96</v>
      </c>
      <c r="U53" s="48" t="s">
        <v>96</v>
      </c>
    </row>
    <row r="54" spans="1:21" ht="12.75" customHeight="1" x14ac:dyDescent="0.25">
      <c r="A54" s="69" t="s">
        <v>116</v>
      </c>
      <c r="B54" s="47" t="s">
        <v>116</v>
      </c>
      <c r="C54" s="49" t="s">
        <v>96</v>
      </c>
      <c r="D54" s="49" t="s">
        <v>96</v>
      </c>
      <c r="E54" s="49" t="s">
        <v>96</v>
      </c>
      <c r="F54" s="49" t="s">
        <v>96</v>
      </c>
      <c r="G54" s="49" t="s">
        <v>96</v>
      </c>
      <c r="H54" s="49" t="s">
        <v>96</v>
      </c>
      <c r="I54" s="49" t="s">
        <v>96</v>
      </c>
      <c r="J54" s="49" t="s">
        <v>96</v>
      </c>
      <c r="K54" s="49" t="s">
        <v>96</v>
      </c>
      <c r="L54" s="49" t="s">
        <v>96</v>
      </c>
      <c r="M54" s="49">
        <v>4079.55</v>
      </c>
      <c r="N54" s="49" t="s">
        <v>96</v>
      </c>
      <c r="O54" s="49" t="s">
        <v>96</v>
      </c>
      <c r="P54" s="49" t="s">
        <v>96</v>
      </c>
      <c r="Q54" s="49" t="s">
        <v>96</v>
      </c>
      <c r="R54" s="49" t="s">
        <v>96</v>
      </c>
      <c r="S54" s="49" t="s">
        <v>96</v>
      </c>
      <c r="T54" s="49" t="s">
        <v>96</v>
      </c>
      <c r="U54" s="49" t="s">
        <v>96</v>
      </c>
    </row>
    <row r="55" spans="1:21" ht="12.75" customHeight="1" x14ac:dyDescent="0.25">
      <c r="A55" s="69" t="s">
        <v>5</v>
      </c>
      <c r="B55" s="47" t="s">
        <v>5</v>
      </c>
      <c r="C55" s="48">
        <v>170.39</v>
      </c>
      <c r="D55" s="48">
        <v>104.82</v>
      </c>
      <c r="E55" s="48">
        <v>109.14</v>
      </c>
      <c r="F55" s="48">
        <v>107.02</v>
      </c>
      <c r="G55" s="49">
        <v>109.18</v>
      </c>
      <c r="H55" s="48">
        <v>83.52</v>
      </c>
      <c r="I55" s="48">
        <v>64.03</v>
      </c>
      <c r="J55" s="48">
        <v>82.38</v>
      </c>
      <c r="K55" s="48">
        <v>101.45</v>
      </c>
      <c r="L55" s="48">
        <v>98.82</v>
      </c>
      <c r="M55" s="48">
        <v>63.49</v>
      </c>
      <c r="N55" s="48">
        <v>65.17</v>
      </c>
      <c r="O55" s="48">
        <v>69.31</v>
      </c>
      <c r="P55" s="48">
        <v>69.959999999999994</v>
      </c>
      <c r="Q55" s="48">
        <v>59.29</v>
      </c>
      <c r="R55" s="48">
        <v>64.41</v>
      </c>
      <c r="S55" s="48">
        <v>61.39</v>
      </c>
      <c r="T55" s="48">
        <v>71.44</v>
      </c>
      <c r="U55" s="48">
        <v>54.74</v>
      </c>
    </row>
    <row r="56" spans="1:21" ht="12.75" customHeight="1" x14ac:dyDescent="0.25">
      <c r="A56" s="69" t="s">
        <v>6</v>
      </c>
      <c r="B56" s="47" t="s">
        <v>6</v>
      </c>
      <c r="C56" s="49">
        <v>432.79998779296875</v>
      </c>
      <c r="D56" s="49" t="s">
        <v>96</v>
      </c>
      <c r="E56" s="49" t="s">
        <v>96</v>
      </c>
      <c r="F56" s="49" t="s">
        <v>96</v>
      </c>
      <c r="G56" s="49">
        <v>403.22000122070313</v>
      </c>
      <c r="H56" s="49" t="s">
        <v>96</v>
      </c>
      <c r="I56" s="49">
        <v>432.38</v>
      </c>
      <c r="J56" s="49" t="s">
        <v>96</v>
      </c>
      <c r="K56" s="49" t="s">
        <v>96</v>
      </c>
      <c r="L56" s="49" t="s">
        <v>96</v>
      </c>
      <c r="M56" s="49" t="s">
        <v>96</v>
      </c>
      <c r="N56" s="49" t="s">
        <v>96</v>
      </c>
      <c r="O56" s="49" t="s">
        <v>96</v>
      </c>
      <c r="P56" s="49" t="s">
        <v>96</v>
      </c>
      <c r="Q56" s="49" t="s">
        <v>96</v>
      </c>
      <c r="R56" s="49" t="s">
        <v>96</v>
      </c>
      <c r="S56" s="49" t="s">
        <v>96</v>
      </c>
      <c r="T56" s="49" t="s">
        <v>96</v>
      </c>
      <c r="U56" s="49" t="s">
        <v>96</v>
      </c>
    </row>
    <row r="57" spans="1:21" ht="12.75" customHeight="1" x14ac:dyDescent="0.25">
      <c r="A57" s="69" t="s">
        <v>53</v>
      </c>
      <c r="B57" s="47" t="s">
        <v>53</v>
      </c>
      <c r="C57" s="48">
        <v>1875.52374284246</v>
      </c>
      <c r="D57" s="48">
        <v>1772.19542224273</v>
      </c>
      <c r="E57" s="48">
        <v>1559.1436767578125</v>
      </c>
      <c r="F57" s="48">
        <v>1468.8519639408601</v>
      </c>
      <c r="G57" s="49">
        <v>1290.1910400390625</v>
      </c>
      <c r="H57" s="48">
        <v>1095.3215374839999</v>
      </c>
      <c r="I57" s="48">
        <v>934.45268691199999</v>
      </c>
      <c r="J57" s="48">
        <v>980.79268691200002</v>
      </c>
      <c r="K57" s="48">
        <v>442.22253382845201</v>
      </c>
      <c r="L57" s="48">
        <v>268.92327880859375</v>
      </c>
      <c r="M57" s="48">
        <v>264.45</v>
      </c>
      <c r="N57" s="48">
        <v>250.88800048828125</v>
      </c>
      <c r="O57" s="48">
        <v>237.38742065429687</v>
      </c>
      <c r="P57" s="48">
        <v>232.13010998036</v>
      </c>
      <c r="Q57" s="48">
        <v>227.223369732321</v>
      </c>
      <c r="R57" s="48">
        <v>218.63327450422801</v>
      </c>
      <c r="S57" s="48">
        <v>211.225870970226</v>
      </c>
      <c r="T57" s="48">
        <v>216.96</v>
      </c>
      <c r="U57" s="48">
        <v>174.34</v>
      </c>
    </row>
    <row r="58" spans="1:21" ht="12.75" customHeight="1" x14ac:dyDescent="0.25">
      <c r="A58" s="69" t="s">
        <v>108</v>
      </c>
      <c r="B58" s="26" t="s">
        <v>108</v>
      </c>
      <c r="C58" s="28" t="s">
        <v>96</v>
      </c>
      <c r="D58" s="27" t="s">
        <v>96</v>
      </c>
      <c r="E58" s="27" t="s">
        <v>96</v>
      </c>
      <c r="F58" s="27" t="s">
        <v>96</v>
      </c>
      <c r="G58" s="28">
        <v>1.3000000268220901E-2</v>
      </c>
      <c r="H58" s="27" t="s">
        <v>96</v>
      </c>
      <c r="I58" s="27" t="s">
        <v>96</v>
      </c>
      <c r="J58" s="27" t="s">
        <v>96</v>
      </c>
      <c r="K58" s="27" t="s">
        <v>96</v>
      </c>
      <c r="L58" s="27" t="s">
        <v>96</v>
      </c>
      <c r="M58" s="27">
        <v>0.02</v>
      </c>
      <c r="N58" s="27" t="s">
        <v>96</v>
      </c>
      <c r="O58" s="27" t="s">
        <v>96</v>
      </c>
      <c r="P58" s="27" t="s">
        <v>96</v>
      </c>
      <c r="Q58" s="27" t="s">
        <v>96</v>
      </c>
      <c r="R58" s="27" t="s">
        <v>96</v>
      </c>
      <c r="S58" s="27" t="s">
        <v>96</v>
      </c>
      <c r="T58" s="27" t="s">
        <v>96</v>
      </c>
      <c r="U58" s="27" t="s">
        <v>96</v>
      </c>
    </row>
    <row r="59" spans="1:21" ht="12.75" customHeight="1" x14ac:dyDescent="0.25">
      <c r="A59" s="69" t="s">
        <v>7</v>
      </c>
      <c r="B59" s="26" t="s">
        <v>7</v>
      </c>
      <c r="C59" s="28">
        <v>178.8</v>
      </c>
      <c r="D59" s="28">
        <v>236.42</v>
      </c>
      <c r="E59" s="28">
        <v>183.55</v>
      </c>
      <c r="F59" s="28">
        <v>149.07</v>
      </c>
      <c r="G59" s="28">
        <v>147.38</v>
      </c>
      <c r="H59" s="28">
        <v>137.88999999999999</v>
      </c>
      <c r="I59" s="28">
        <v>172.75</v>
      </c>
      <c r="J59" s="28">
        <v>100.53</v>
      </c>
      <c r="K59" s="28">
        <v>77.319999999999993</v>
      </c>
      <c r="L59" s="28">
        <v>56.12</v>
      </c>
      <c r="M59" s="28">
        <v>29.63</v>
      </c>
      <c r="N59" s="28">
        <v>27.65</v>
      </c>
      <c r="O59" s="28">
        <v>25.87</v>
      </c>
      <c r="P59" s="28">
        <v>32.659999999999997</v>
      </c>
      <c r="Q59" s="28">
        <v>25.92</v>
      </c>
      <c r="R59" s="28">
        <v>22.96</v>
      </c>
      <c r="S59" s="28">
        <v>26.41</v>
      </c>
      <c r="T59" s="28">
        <v>24.42</v>
      </c>
      <c r="U59" s="28">
        <v>19.79</v>
      </c>
    </row>
    <row r="60" spans="1:21" ht="12.75" customHeight="1" x14ac:dyDescent="0.25">
      <c r="A60" s="69" t="s">
        <v>54</v>
      </c>
      <c r="B60" s="26" t="s">
        <v>54</v>
      </c>
      <c r="C60" s="28" t="s">
        <v>96</v>
      </c>
      <c r="D60" s="28" t="s">
        <v>96</v>
      </c>
      <c r="E60" s="28" t="s">
        <v>96</v>
      </c>
      <c r="F60" s="28" t="s">
        <v>96</v>
      </c>
      <c r="G60" s="28">
        <v>0.15401999999999999</v>
      </c>
      <c r="H60" s="28" t="s">
        <v>96</v>
      </c>
      <c r="I60" s="27" t="s">
        <v>96</v>
      </c>
      <c r="J60" s="27" t="s">
        <v>96</v>
      </c>
      <c r="K60" s="27" t="s">
        <v>96</v>
      </c>
      <c r="L60" s="27" t="s">
        <v>96</v>
      </c>
      <c r="M60" s="27" t="s">
        <v>96</v>
      </c>
      <c r="N60" s="27" t="s">
        <v>96</v>
      </c>
      <c r="O60" s="27" t="s">
        <v>96</v>
      </c>
      <c r="P60" s="27" t="s">
        <v>96</v>
      </c>
      <c r="Q60" s="27" t="s">
        <v>96</v>
      </c>
      <c r="R60" s="27" t="s">
        <v>96</v>
      </c>
      <c r="S60" s="27" t="s">
        <v>96</v>
      </c>
      <c r="T60" s="27" t="s">
        <v>96</v>
      </c>
      <c r="U60" s="27" t="s">
        <v>96</v>
      </c>
    </row>
    <row r="61" spans="1:21" ht="12.75" customHeight="1" x14ac:dyDescent="0.25">
      <c r="A61" s="69" t="s">
        <v>8</v>
      </c>
      <c r="B61" s="26" t="s">
        <v>8</v>
      </c>
      <c r="C61" s="28">
        <v>77.05999755859375</v>
      </c>
      <c r="D61" s="28" t="s">
        <v>96</v>
      </c>
      <c r="E61" s="28" t="s">
        <v>96</v>
      </c>
      <c r="F61" s="28" t="s">
        <v>96</v>
      </c>
      <c r="G61" s="28">
        <v>116.33999633789062</v>
      </c>
      <c r="H61" s="28" t="s">
        <v>96</v>
      </c>
      <c r="I61" s="28" t="s">
        <v>96</v>
      </c>
      <c r="J61" s="28" t="s">
        <v>96</v>
      </c>
      <c r="K61" s="28">
        <v>75.25</v>
      </c>
      <c r="L61" s="28" t="s">
        <v>96</v>
      </c>
      <c r="M61" s="28">
        <v>110.15</v>
      </c>
      <c r="N61" s="28" t="s">
        <v>96</v>
      </c>
      <c r="O61" s="28" t="s">
        <v>96</v>
      </c>
      <c r="P61" s="28" t="s">
        <v>96</v>
      </c>
      <c r="Q61" s="28" t="s">
        <v>96</v>
      </c>
      <c r="R61" s="28" t="s">
        <v>96</v>
      </c>
      <c r="S61" s="28" t="s">
        <v>96</v>
      </c>
      <c r="T61" s="28" t="s">
        <v>96</v>
      </c>
      <c r="U61" s="28" t="s">
        <v>96</v>
      </c>
    </row>
    <row r="62" spans="1:21" ht="12.75" customHeight="1" x14ac:dyDescent="0.25">
      <c r="A62" s="69" t="s">
        <v>55</v>
      </c>
      <c r="B62" s="26" t="s">
        <v>55</v>
      </c>
      <c r="C62" s="28">
        <v>167.09</v>
      </c>
      <c r="D62" s="28">
        <v>162.19</v>
      </c>
      <c r="E62" s="28">
        <v>97.54</v>
      </c>
      <c r="F62" s="28">
        <v>65.08</v>
      </c>
      <c r="G62" s="28">
        <v>67.14</v>
      </c>
      <c r="H62" s="28">
        <v>69.22</v>
      </c>
      <c r="I62" s="28">
        <v>76.36</v>
      </c>
      <c r="J62" s="28">
        <v>75.099999999999994</v>
      </c>
      <c r="K62" s="28">
        <v>68.31</v>
      </c>
      <c r="L62" s="28">
        <v>65.22</v>
      </c>
      <c r="M62" s="28">
        <v>74.08</v>
      </c>
      <c r="N62" s="28">
        <v>73.430000000000007</v>
      </c>
      <c r="O62" s="28">
        <v>72.05</v>
      </c>
      <c r="P62" s="28">
        <v>84.69</v>
      </c>
      <c r="Q62" s="28">
        <v>77.989999999999995</v>
      </c>
      <c r="R62" s="28">
        <v>72.94</v>
      </c>
      <c r="S62" s="28">
        <v>70.75</v>
      </c>
      <c r="T62" s="28">
        <v>77.34</v>
      </c>
      <c r="U62" s="28">
        <v>64.44</v>
      </c>
    </row>
    <row r="63" spans="1:21" ht="12.75" customHeight="1" x14ac:dyDescent="0.25">
      <c r="A63" s="69" t="s">
        <v>9</v>
      </c>
      <c r="B63" s="47" t="s">
        <v>9</v>
      </c>
      <c r="C63" s="48">
        <v>11.1</v>
      </c>
      <c r="D63" s="48">
        <v>9.1</v>
      </c>
      <c r="E63" s="48">
        <v>9.1</v>
      </c>
      <c r="F63" s="48">
        <v>11.1</v>
      </c>
      <c r="G63" s="49">
        <v>12.8</v>
      </c>
      <c r="H63" s="48">
        <v>13.2</v>
      </c>
      <c r="I63" s="48" t="s">
        <v>96</v>
      </c>
      <c r="J63" s="48" t="s">
        <v>96</v>
      </c>
      <c r="K63" s="48" t="s">
        <v>96</v>
      </c>
      <c r="L63" s="48" t="s">
        <v>96</v>
      </c>
      <c r="M63" s="48" t="s">
        <v>96</v>
      </c>
      <c r="N63" s="48" t="s">
        <v>96</v>
      </c>
      <c r="O63" s="48" t="s">
        <v>96</v>
      </c>
      <c r="P63" s="48" t="s">
        <v>96</v>
      </c>
      <c r="Q63" s="48" t="s">
        <v>96</v>
      </c>
      <c r="R63" s="48" t="s">
        <v>96</v>
      </c>
      <c r="S63" s="48" t="s">
        <v>96</v>
      </c>
      <c r="T63" s="48" t="s">
        <v>96</v>
      </c>
      <c r="U63" s="48" t="s">
        <v>96</v>
      </c>
    </row>
    <row r="64" spans="1:21" ht="12.75" customHeight="1" x14ac:dyDescent="0.25">
      <c r="A64" s="69" t="s">
        <v>117</v>
      </c>
      <c r="B64" s="47" t="s">
        <v>117</v>
      </c>
      <c r="C64" s="48" t="s">
        <v>96</v>
      </c>
      <c r="D64" s="48" t="s">
        <v>96</v>
      </c>
      <c r="E64" s="48" t="s">
        <v>96</v>
      </c>
      <c r="F64" s="48" t="s">
        <v>96</v>
      </c>
      <c r="G64" s="48">
        <v>0.03</v>
      </c>
      <c r="H64" s="49" t="s">
        <v>96</v>
      </c>
      <c r="I64" s="48" t="s">
        <v>96</v>
      </c>
      <c r="J64" s="48" t="s">
        <v>96</v>
      </c>
      <c r="K64" s="48" t="s">
        <v>96</v>
      </c>
      <c r="L64" s="48" t="s">
        <v>96</v>
      </c>
      <c r="M64" s="48" t="s">
        <v>96</v>
      </c>
      <c r="N64" s="48" t="s">
        <v>96</v>
      </c>
      <c r="O64" s="48" t="s">
        <v>96</v>
      </c>
      <c r="P64" s="48" t="s">
        <v>96</v>
      </c>
      <c r="Q64" s="48" t="s">
        <v>96</v>
      </c>
      <c r="R64" s="48" t="s">
        <v>96</v>
      </c>
      <c r="S64" s="48" t="s">
        <v>96</v>
      </c>
      <c r="T64" s="48" t="s">
        <v>96</v>
      </c>
      <c r="U64" s="48" t="s">
        <v>96</v>
      </c>
    </row>
    <row r="65" spans="1:21" ht="12.75" customHeight="1" x14ac:dyDescent="0.25">
      <c r="A65" s="69" t="s">
        <v>10</v>
      </c>
      <c r="B65" s="47" t="s">
        <v>10</v>
      </c>
      <c r="C65" s="49">
        <v>248.72</v>
      </c>
      <c r="D65" s="49">
        <v>201.7</v>
      </c>
      <c r="E65" s="49">
        <v>157.83000000000001</v>
      </c>
      <c r="F65" s="49">
        <v>137.72999999999999</v>
      </c>
      <c r="G65" s="49">
        <v>123.09</v>
      </c>
      <c r="H65" s="49">
        <v>104.54710239611801</v>
      </c>
      <c r="I65" s="49">
        <v>109.893668248098</v>
      </c>
      <c r="J65" s="49">
        <v>100.834122315288</v>
      </c>
      <c r="K65" s="49">
        <v>93.144381736330004</v>
      </c>
      <c r="L65" s="49">
        <v>90.9981877688098</v>
      </c>
      <c r="M65" s="49">
        <v>80.536011198688499</v>
      </c>
      <c r="N65" s="49">
        <v>89.67</v>
      </c>
      <c r="O65" s="49">
        <v>88.510336679183297</v>
      </c>
      <c r="P65" s="49">
        <v>101.21255189972401</v>
      </c>
      <c r="Q65" s="49">
        <v>83.13</v>
      </c>
      <c r="R65" s="49">
        <v>68.040000000000006</v>
      </c>
      <c r="S65" s="49">
        <v>84.24</v>
      </c>
      <c r="T65" s="49">
        <v>82.17</v>
      </c>
      <c r="U65" s="49">
        <v>68.69</v>
      </c>
    </row>
    <row r="66" spans="1:21" ht="12.75" customHeight="1" x14ac:dyDescent="0.25">
      <c r="A66" s="69" t="s">
        <v>11</v>
      </c>
      <c r="B66" s="47" t="s">
        <v>11</v>
      </c>
      <c r="C66" s="49">
        <v>1379.39</v>
      </c>
      <c r="D66" s="49">
        <v>1481.32</v>
      </c>
      <c r="E66" s="49">
        <v>1314.76</v>
      </c>
      <c r="F66" s="49">
        <v>1162.75</v>
      </c>
      <c r="G66" s="49">
        <v>1096.3699999999999</v>
      </c>
      <c r="H66" s="49">
        <v>1028.31</v>
      </c>
      <c r="I66" s="49">
        <v>1000.81</v>
      </c>
      <c r="J66" s="49">
        <v>856.7</v>
      </c>
      <c r="K66" s="49">
        <v>876.31</v>
      </c>
      <c r="L66" s="49">
        <v>763.97</v>
      </c>
      <c r="M66" s="49">
        <v>668.96</v>
      </c>
      <c r="N66" s="49">
        <v>614.89</v>
      </c>
      <c r="O66" s="49">
        <v>554.04999999999995</v>
      </c>
      <c r="P66" s="49">
        <v>554.09</v>
      </c>
      <c r="Q66" s="49">
        <v>535.91</v>
      </c>
      <c r="R66" s="49">
        <v>516.15</v>
      </c>
      <c r="S66" s="49">
        <v>475.1</v>
      </c>
      <c r="T66" s="49">
        <v>459.71</v>
      </c>
      <c r="U66" s="49">
        <v>400.07</v>
      </c>
    </row>
    <row r="67" spans="1:21" ht="12.75" customHeight="1" x14ac:dyDescent="0.25">
      <c r="A67" s="69" t="s">
        <v>56</v>
      </c>
      <c r="B67" s="47" t="s">
        <v>56</v>
      </c>
      <c r="C67" s="49" t="s">
        <v>96</v>
      </c>
      <c r="D67" s="48" t="s">
        <v>96</v>
      </c>
      <c r="E67" s="48" t="s">
        <v>96</v>
      </c>
      <c r="F67" s="48" t="s">
        <v>96</v>
      </c>
      <c r="G67" s="48">
        <v>1</v>
      </c>
      <c r="H67" s="48" t="s">
        <v>96</v>
      </c>
      <c r="I67" s="48" t="s">
        <v>96</v>
      </c>
      <c r="J67" s="48" t="s">
        <v>96</v>
      </c>
      <c r="K67" s="48" t="s">
        <v>96</v>
      </c>
      <c r="L67" s="48" t="s">
        <v>96</v>
      </c>
      <c r="M67" s="48" t="s">
        <v>96</v>
      </c>
      <c r="N67" s="48" t="s">
        <v>96</v>
      </c>
      <c r="O67" s="48" t="s">
        <v>96</v>
      </c>
      <c r="P67" s="48" t="s">
        <v>96</v>
      </c>
      <c r="Q67" s="48" t="s">
        <v>96</v>
      </c>
      <c r="R67" s="48" t="s">
        <v>96</v>
      </c>
      <c r="S67" s="48" t="s">
        <v>96</v>
      </c>
      <c r="T67" s="48" t="s">
        <v>96</v>
      </c>
      <c r="U67" s="48" t="s">
        <v>96</v>
      </c>
    </row>
    <row r="68" spans="1:21" ht="12.75" customHeight="1" x14ac:dyDescent="0.25">
      <c r="A68" s="69" t="s">
        <v>109</v>
      </c>
      <c r="B68" s="26" t="s">
        <v>109</v>
      </c>
      <c r="C68" s="27" t="s">
        <v>96</v>
      </c>
      <c r="D68" s="27" t="s">
        <v>96</v>
      </c>
      <c r="E68" s="27" t="s">
        <v>96</v>
      </c>
      <c r="F68" s="27" t="s">
        <v>96</v>
      </c>
      <c r="G68" s="28" t="s">
        <v>96</v>
      </c>
      <c r="H68" s="27">
        <v>20.260000228881836</v>
      </c>
      <c r="I68" s="27" t="s">
        <v>96</v>
      </c>
      <c r="J68" s="27">
        <v>33.110000610351562</v>
      </c>
      <c r="K68" s="27" t="s">
        <v>96</v>
      </c>
      <c r="L68" s="27" t="s">
        <v>96</v>
      </c>
      <c r="M68" s="27">
        <v>0.19</v>
      </c>
      <c r="N68" s="27">
        <v>1.27</v>
      </c>
      <c r="O68" s="27">
        <v>0.2</v>
      </c>
      <c r="P68" s="27">
        <v>0.28000000000000003</v>
      </c>
      <c r="Q68" s="27">
        <v>0.34</v>
      </c>
      <c r="R68" s="27">
        <v>0.44</v>
      </c>
      <c r="S68" s="27">
        <v>0.5</v>
      </c>
      <c r="T68" s="27" t="s">
        <v>96</v>
      </c>
      <c r="U68" s="27" t="s">
        <v>96</v>
      </c>
    </row>
    <row r="69" spans="1:21" ht="12.75" customHeight="1" x14ac:dyDescent="0.25">
      <c r="A69" s="69" t="s">
        <v>12</v>
      </c>
      <c r="B69" s="26" t="s">
        <v>12</v>
      </c>
      <c r="C69" s="27">
        <v>5320.61</v>
      </c>
      <c r="D69" s="27">
        <v>3927.96</v>
      </c>
      <c r="E69" s="27">
        <v>3200.23</v>
      </c>
      <c r="F69" s="27">
        <v>2857.31</v>
      </c>
      <c r="G69" s="28">
        <v>2392.11</v>
      </c>
      <c r="H69" s="27">
        <v>1710.74</v>
      </c>
      <c r="I69" s="27">
        <v>1444.76</v>
      </c>
      <c r="J69" s="27">
        <v>1202.72</v>
      </c>
      <c r="K69" s="27">
        <v>963.46</v>
      </c>
      <c r="L69" s="27">
        <v>792.4</v>
      </c>
      <c r="M69" s="27">
        <v>636.70000000000005</v>
      </c>
      <c r="N69" s="27">
        <v>632.49</v>
      </c>
      <c r="O69" s="27">
        <v>584.63</v>
      </c>
      <c r="P69" s="27">
        <v>569.88</v>
      </c>
      <c r="Q69" s="27">
        <v>555.29</v>
      </c>
      <c r="R69" s="27">
        <v>524.35</v>
      </c>
      <c r="S69" s="27">
        <v>531.67999999999995</v>
      </c>
      <c r="T69" s="27">
        <v>506.3</v>
      </c>
      <c r="U69" s="27">
        <v>495.74</v>
      </c>
    </row>
    <row r="70" spans="1:21" ht="12.75" customHeight="1" x14ac:dyDescent="0.25">
      <c r="A70" s="69" t="s">
        <v>13</v>
      </c>
      <c r="B70" s="26" t="s">
        <v>13</v>
      </c>
      <c r="C70" s="27">
        <v>471.60279705624498</v>
      </c>
      <c r="D70" s="27">
        <v>512.789609494248</v>
      </c>
      <c r="E70" s="27">
        <v>528.87137548706198</v>
      </c>
      <c r="F70" s="27">
        <v>524.63900485261297</v>
      </c>
      <c r="G70" s="27">
        <v>516.29248322117701</v>
      </c>
      <c r="H70" s="28">
        <v>539.17411571139996</v>
      </c>
      <c r="I70" s="27">
        <v>529.11064225822201</v>
      </c>
      <c r="J70" s="27">
        <v>522.49</v>
      </c>
      <c r="K70" s="27">
        <v>529.97</v>
      </c>
      <c r="L70" s="27">
        <v>548.37</v>
      </c>
      <c r="M70" s="27">
        <v>499.47</v>
      </c>
      <c r="N70" s="27">
        <v>504.48881567369699</v>
      </c>
      <c r="O70" s="27">
        <v>515.74213556924201</v>
      </c>
      <c r="P70" s="27">
        <v>554.08470131650495</v>
      </c>
      <c r="Q70" s="27">
        <v>548.30950003073497</v>
      </c>
      <c r="R70" s="27">
        <v>529.5</v>
      </c>
      <c r="S70" s="27">
        <v>535.66999999999996</v>
      </c>
      <c r="T70" s="27">
        <v>540.47</v>
      </c>
      <c r="U70" s="27">
        <v>447.6</v>
      </c>
    </row>
    <row r="71" spans="1:21" ht="12.75" customHeight="1" x14ac:dyDescent="0.25">
      <c r="A71" s="69" t="s">
        <v>14</v>
      </c>
      <c r="B71" s="26" t="s">
        <v>14</v>
      </c>
      <c r="C71" s="28">
        <v>74.497001647949219</v>
      </c>
      <c r="D71" s="28" t="s">
        <v>96</v>
      </c>
      <c r="E71" s="28" t="s">
        <v>96</v>
      </c>
      <c r="F71" s="28" t="s">
        <v>96</v>
      </c>
      <c r="G71" s="28" t="s">
        <v>96</v>
      </c>
      <c r="H71" s="28" t="s">
        <v>96</v>
      </c>
      <c r="I71" s="28" t="s">
        <v>96</v>
      </c>
      <c r="J71" s="28" t="s">
        <v>96</v>
      </c>
      <c r="K71" s="28" t="s">
        <v>96</v>
      </c>
      <c r="L71" s="28" t="s">
        <v>96</v>
      </c>
      <c r="M71" s="28" t="s">
        <v>96</v>
      </c>
      <c r="N71" s="28" t="s">
        <v>96</v>
      </c>
      <c r="O71" s="28" t="s">
        <v>96</v>
      </c>
      <c r="P71" s="28" t="s">
        <v>96</v>
      </c>
      <c r="Q71" s="28" t="s">
        <v>96</v>
      </c>
      <c r="R71" s="28" t="s">
        <v>96</v>
      </c>
      <c r="S71" s="28" t="s">
        <v>96</v>
      </c>
      <c r="T71" s="28" t="s">
        <v>96</v>
      </c>
      <c r="U71" s="28" t="s">
        <v>96</v>
      </c>
    </row>
    <row r="72" spans="1:21" ht="12.75" customHeight="1" x14ac:dyDescent="0.25">
      <c r="A72" s="69" t="s">
        <v>57</v>
      </c>
      <c r="B72" s="26" t="s">
        <v>57</v>
      </c>
      <c r="C72" s="28" t="s">
        <v>96</v>
      </c>
      <c r="D72" s="28" t="s">
        <v>96</v>
      </c>
      <c r="E72" s="28" t="s">
        <v>96</v>
      </c>
      <c r="F72" s="28" t="s">
        <v>96</v>
      </c>
      <c r="G72" s="28">
        <v>0.4375</v>
      </c>
      <c r="H72" s="28" t="s">
        <v>96</v>
      </c>
      <c r="I72" s="28" t="s">
        <v>96</v>
      </c>
      <c r="J72" s="28" t="s">
        <v>96</v>
      </c>
      <c r="K72" s="28" t="s">
        <v>96</v>
      </c>
      <c r="L72" s="28" t="s">
        <v>96</v>
      </c>
      <c r="M72" s="28" t="s">
        <v>96</v>
      </c>
      <c r="N72" s="28" t="s">
        <v>96</v>
      </c>
      <c r="O72" s="28" t="s">
        <v>96</v>
      </c>
      <c r="P72" s="28" t="s">
        <v>96</v>
      </c>
      <c r="Q72" s="28" t="s">
        <v>96</v>
      </c>
      <c r="R72" s="28" t="s">
        <v>96</v>
      </c>
      <c r="S72" s="28" t="s">
        <v>96</v>
      </c>
      <c r="T72" s="28" t="s">
        <v>96</v>
      </c>
      <c r="U72" s="28" t="s">
        <v>96</v>
      </c>
    </row>
    <row r="73" spans="1:21" ht="12.75" customHeight="1" x14ac:dyDescent="0.25">
      <c r="A73" s="69" t="s">
        <v>58</v>
      </c>
      <c r="B73" s="47" t="s">
        <v>58</v>
      </c>
      <c r="C73" s="48" t="s">
        <v>96</v>
      </c>
      <c r="D73" s="48" t="s">
        <v>96</v>
      </c>
      <c r="E73" s="48" t="s">
        <v>96</v>
      </c>
      <c r="F73" s="48" t="s">
        <v>96</v>
      </c>
      <c r="G73" s="49">
        <v>9.4499999999999993</v>
      </c>
      <c r="H73" s="48" t="s">
        <v>96</v>
      </c>
      <c r="I73" s="48" t="s">
        <v>96</v>
      </c>
      <c r="J73" s="48" t="s">
        <v>96</v>
      </c>
      <c r="K73" s="48" t="s">
        <v>96</v>
      </c>
      <c r="L73" s="48" t="s">
        <v>96</v>
      </c>
      <c r="M73" s="48" t="s">
        <v>96</v>
      </c>
      <c r="N73" s="48" t="s">
        <v>96</v>
      </c>
      <c r="O73" s="48" t="s">
        <v>96</v>
      </c>
      <c r="P73" s="48" t="s">
        <v>96</v>
      </c>
      <c r="Q73" s="48" t="s">
        <v>96</v>
      </c>
      <c r="R73" s="48" t="s">
        <v>96</v>
      </c>
      <c r="S73" s="48" t="s">
        <v>96</v>
      </c>
      <c r="T73" s="48" t="s">
        <v>96</v>
      </c>
      <c r="U73" s="48" t="s">
        <v>96</v>
      </c>
    </row>
    <row r="74" spans="1:21" ht="12.75" customHeight="1" x14ac:dyDescent="0.25">
      <c r="A74" s="69" t="s">
        <v>59</v>
      </c>
      <c r="B74" s="47" t="s">
        <v>59</v>
      </c>
      <c r="C74" s="49" t="s">
        <v>96</v>
      </c>
      <c r="D74" s="49" t="s">
        <v>96</v>
      </c>
      <c r="E74" s="49" t="s">
        <v>96</v>
      </c>
      <c r="F74" s="49" t="s">
        <v>96</v>
      </c>
      <c r="G74" s="49" t="s">
        <v>96</v>
      </c>
      <c r="H74" s="49">
        <v>0.29849999999999999</v>
      </c>
      <c r="I74" s="49" t="s">
        <v>96</v>
      </c>
      <c r="J74" s="49" t="s">
        <v>96</v>
      </c>
      <c r="K74" s="49" t="s">
        <v>96</v>
      </c>
      <c r="L74" s="49" t="s">
        <v>96</v>
      </c>
      <c r="M74" s="49" t="s">
        <v>96</v>
      </c>
      <c r="N74" s="49" t="s">
        <v>96</v>
      </c>
      <c r="O74" s="49" t="s">
        <v>96</v>
      </c>
      <c r="P74" s="49" t="s">
        <v>96</v>
      </c>
      <c r="Q74" s="49" t="s">
        <v>96</v>
      </c>
      <c r="R74" s="49" t="s">
        <v>96</v>
      </c>
      <c r="S74" s="49" t="s">
        <v>96</v>
      </c>
      <c r="T74" s="49" t="s">
        <v>96</v>
      </c>
      <c r="U74" s="49" t="s">
        <v>96</v>
      </c>
    </row>
    <row r="75" spans="1:21" ht="12.75" customHeight="1" x14ac:dyDescent="0.25">
      <c r="A75" s="56" t="s">
        <v>125</v>
      </c>
      <c r="B75" s="50" t="s">
        <v>131</v>
      </c>
      <c r="C75" s="48">
        <v>9.6360656000000002</v>
      </c>
      <c r="D75" s="48">
        <v>434.26588099999998</v>
      </c>
      <c r="E75" s="48">
        <v>468.50595959999998</v>
      </c>
      <c r="F75" s="48">
        <v>749.25191540000003</v>
      </c>
      <c r="G75" s="48">
        <v>736.30478206509997</v>
      </c>
      <c r="H75" s="48">
        <v>707.28732258410002</v>
      </c>
      <c r="I75" s="49">
        <v>670.60313744999996</v>
      </c>
      <c r="J75" s="48">
        <v>656.15073337417198</v>
      </c>
      <c r="K75" s="48">
        <v>593.00679977799996</v>
      </c>
      <c r="L75" s="48">
        <v>597.96163814987995</v>
      </c>
      <c r="M75" s="49">
        <v>488.96234942000001</v>
      </c>
      <c r="N75" s="48">
        <v>403.88650837400002</v>
      </c>
      <c r="O75" s="48">
        <v>364.90057357500001</v>
      </c>
      <c r="P75" s="48">
        <v>347.80803703999999</v>
      </c>
      <c r="Q75" s="48">
        <v>248.78310980000001</v>
      </c>
      <c r="R75" s="48">
        <v>146.65</v>
      </c>
      <c r="S75" s="48">
        <v>123.10606006706401</v>
      </c>
      <c r="T75" s="48">
        <v>98.59</v>
      </c>
      <c r="U75" s="48">
        <v>106.73</v>
      </c>
    </row>
    <row r="76" spans="1:21" ht="12.75" customHeight="1" x14ac:dyDescent="0.25">
      <c r="A76" s="69" t="s">
        <v>15</v>
      </c>
      <c r="B76" s="47" t="s">
        <v>15</v>
      </c>
      <c r="C76" s="49">
        <v>20.41</v>
      </c>
      <c r="D76" s="49">
        <v>19.54</v>
      </c>
      <c r="E76" s="49">
        <v>20.52</v>
      </c>
      <c r="F76" s="49">
        <v>21.04</v>
      </c>
      <c r="G76" s="49">
        <v>20.53</v>
      </c>
      <c r="H76" s="49">
        <v>19</v>
      </c>
      <c r="I76" s="49">
        <v>20.83</v>
      </c>
      <c r="J76" s="49">
        <v>21.22</v>
      </c>
      <c r="K76" s="49">
        <v>21.09</v>
      </c>
      <c r="L76" s="49">
        <v>29.54</v>
      </c>
      <c r="M76" s="49">
        <v>35.01</v>
      </c>
      <c r="N76" s="49">
        <v>39.020000000000003</v>
      </c>
      <c r="O76" s="49">
        <v>42.51</v>
      </c>
      <c r="P76" s="49">
        <v>33.590000000000003</v>
      </c>
      <c r="Q76" s="49">
        <v>32.58</v>
      </c>
      <c r="R76" s="49">
        <v>40.26</v>
      </c>
      <c r="S76" s="49">
        <v>44.41</v>
      </c>
      <c r="T76" s="49">
        <v>59.44</v>
      </c>
      <c r="U76" s="49">
        <v>73.849999999999994</v>
      </c>
    </row>
    <row r="77" spans="1:21" ht="12.75" customHeight="1" x14ac:dyDescent="0.25">
      <c r="A77" s="69" t="s">
        <v>61</v>
      </c>
      <c r="B77" s="47" t="s">
        <v>61</v>
      </c>
      <c r="C77" s="48" t="s">
        <v>96</v>
      </c>
      <c r="D77" s="48" t="s">
        <v>96</v>
      </c>
      <c r="E77" s="48" t="s">
        <v>96</v>
      </c>
      <c r="F77" s="48" t="s">
        <v>96</v>
      </c>
      <c r="G77" s="49">
        <v>29.129999160766602</v>
      </c>
      <c r="H77" s="48" t="s">
        <v>96</v>
      </c>
      <c r="I77" s="48" t="s">
        <v>96</v>
      </c>
      <c r="J77" s="48" t="s">
        <v>96</v>
      </c>
      <c r="K77" s="48" t="s">
        <v>96</v>
      </c>
      <c r="L77" s="48" t="s">
        <v>96</v>
      </c>
      <c r="M77" s="48" t="s">
        <v>96</v>
      </c>
      <c r="N77" s="48" t="s">
        <v>96</v>
      </c>
      <c r="O77" s="48" t="s">
        <v>96</v>
      </c>
      <c r="P77" s="48" t="s">
        <v>96</v>
      </c>
      <c r="Q77" s="48" t="s">
        <v>96</v>
      </c>
      <c r="R77" s="48" t="s">
        <v>96</v>
      </c>
      <c r="S77" s="48" t="s">
        <v>96</v>
      </c>
      <c r="T77" s="48" t="s">
        <v>96</v>
      </c>
      <c r="U77" s="48" t="s">
        <v>96</v>
      </c>
    </row>
    <row r="78" spans="1:21" ht="12.75" customHeight="1" x14ac:dyDescent="0.25">
      <c r="A78" s="69" t="s">
        <v>16</v>
      </c>
      <c r="B78" s="26" t="s">
        <v>16</v>
      </c>
      <c r="C78" s="28">
        <v>182.3</v>
      </c>
      <c r="D78" s="28">
        <v>180.68</v>
      </c>
      <c r="E78" s="28">
        <v>169.23</v>
      </c>
      <c r="F78" s="28">
        <v>160.22</v>
      </c>
      <c r="G78" s="28">
        <v>175.07</v>
      </c>
      <c r="H78" s="28">
        <v>160.94</v>
      </c>
      <c r="I78" s="28">
        <v>148.82</v>
      </c>
      <c r="J78" s="28">
        <v>166.27</v>
      </c>
      <c r="K78" s="28">
        <v>177.61</v>
      </c>
      <c r="L78" s="28">
        <v>158.72</v>
      </c>
      <c r="M78" s="28">
        <v>139.49</v>
      </c>
      <c r="N78" s="28">
        <v>134.16999999999999</v>
      </c>
      <c r="O78" s="28">
        <v>101.24</v>
      </c>
      <c r="P78" s="28">
        <v>78.45</v>
      </c>
      <c r="Q78" s="28">
        <v>71.06</v>
      </c>
      <c r="R78" s="28">
        <v>70.430000000000007</v>
      </c>
      <c r="S78" s="28">
        <v>60</v>
      </c>
      <c r="T78" s="28">
        <v>54.07</v>
      </c>
      <c r="U78" s="28">
        <v>44.54</v>
      </c>
    </row>
    <row r="79" spans="1:21" ht="12.75" customHeight="1" x14ac:dyDescent="0.25">
      <c r="A79" s="56" t="s">
        <v>110</v>
      </c>
      <c r="B79" s="29" t="s">
        <v>110</v>
      </c>
      <c r="C79" s="28" t="s">
        <v>96</v>
      </c>
      <c r="D79" s="27" t="s">
        <v>96</v>
      </c>
      <c r="E79" s="27" t="s">
        <v>96</v>
      </c>
      <c r="F79" s="27" t="s">
        <v>96</v>
      </c>
      <c r="G79" s="27" t="s">
        <v>96</v>
      </c>
      <c r="H79" s="28" t="s">
        <v>96</v>
      </c>
      <c r="I79" s="27">
        <v>279.73</v>
      </c>
      <c r="J79" s="28" t="s">
        <v>96</v>
      </c>
      <c r="K79" s="28" t="s">
        <v>96</v>
      </c>
      <c r="L79" s="28" t="s">
        <v>96</v>
      </c>
      <c r="M79" s="28">
        <v>282.31</v>
      </c>
      <c r="N79" s="28" t="s">
        <v>96</v>
      </c>
      <c r="O79" s="28" t="s">
        <v>96</v>
      </c>
      <c r="P79" s="27">
        <v>268.87</v>
      </c>
      <c r="Q79" s="27">
        <v>249.64</v>
      </c>
      <c r="R79" s="27">
        <v>227.21</v>
      </c>
      <c r="S79" s="27" t="s">
        <v>96</v>
      </c>
      <c r="T79" s="27" t="s">
        <v>96</v>
      </c>
      <c r="U79" s="27" t="s">
        <v>96</v>
      </c>
    </row>
    <row r="80" spans="1:21" ht="12.75" customHeight="1" x14ac:dyDescent="0.25">
      <c r="A80" s="69" t="s">
        <v>17</v>
      </c>
      <c r="B80" s="26" t="s">
        <v>17</v>
      </c>
      <c r="C80" s="28">
        <v>1794.99</v>
      </c>
      <c r="D80" s="27">
        <v>1677.57</v>
      </c>
      <c r="E80" s="27">
        <v>1577.65</v>
      </c>
      <c r="F80" s="27">
        <v>1473.6</v>
      </c>
      <c r="G80" s="27">
        <v>1388.23</v>
      </c>
      <c r="H80" s="27">
        <v>1319.71</v>
      </c>
      <c r="I80" s="27">
        <v>1209.96</v>
      </c>
      <c r="J80" s="27">
        <v>1133.5240538002699</v>
      </c>
      <c r="K80" s="27">
        <v>995.21</v>
      </c>
      <c r="L80" s="27">
        <v>896.21</v>
      </c>
      <c r="M80" s="27">
        <v>749.6</v>
      </c>
      <c r="N80" s="27">
        <v>697.4</v>
      </c>
      <c r="O80" s="27">
        <v>616.34</v>
      </c>
      <c r="P80" s="27">
        <v>518.41999999999996</v>
      </c>
      <c r="Q80" s="27">
        <v>480.27</v>
      </c>
      <c r="R80" s="27">
        <v>401.59</v>
      </c>
      <c r="S80" s="27">
        <v>379.82</v>
      </c>
      <c r="T80" s="27">
        <v>336.69</v>
      </c>
      <c r="U80" s="27">
        <v>293.75</v>
      </c>
    </row>
    <row r="81" spans="1:21" ht="12.75" customHeight="1" x14ac:dyDescent="0.25">
      <c r="A81" s="69" t="s">
        <v>62</v>
      </c>
      <c r="B81" s="26" t="s">
        <v>62</v>
      </c>
      <c r="C81" s="28" t="s">
        <v>96</v>
      </c>
      <c r="D81" s="28" t="s">
        <v>96</v>
      </c>
      <c r="E81" s="28" t="s">
        <v>96</v>
      </c>
      <c r="F81" s="28" t="s">
        <v>96</v>
      </c>
      <c r="G81" s="28">
        <v>99.7</v>
      </c>
      <c r="H81" s="28" t="s">
        <v>96</v>
      </c>
      <c r="I81" s="28" t="s">
        <v>96</v>
      </c>
      <c r="J81" s="28" t="s">
        <v>96</v>
      </c>
      <c r="K81" s="28" t="s">
        <v>96</v>
      </c>
      <c r="L81" s="28" t="s">
        <v>96</v>
      </c>
      <c r="M81" s="28" t="s">
        <v>96</v>
      </c>
      <c r="N81" s="27" t="s">
        <v>96</v>
      </c>
      <c r="O81" s="27" t="s">
        <v>96</v>
      </c>
      <c r="P81" s="27" t="s">
        <v>96</v>
      </c>
      <c r="Q81" s="27" t="s">
        <v>96</v>
      </c>
      <c r="R81" s="27" t="s">
        <v>96</v>
      </c>
      <c r="S81" s="27" t="s">
        <v>96</v>
      </c>
      <c r="T81" s="27" t="s">
        <v>96</v>
      </c>
      <c r="U81" s="27" t="s">
        <v>96</v>
      </c>
    </row>
    <row r="82" spans="1:21" ht="12.75" customHeight="1" x14ac:dyDescent="0.25">
      <c r="A82" s="69" t="s">
        <v>18</v>
      </c>
      <c r="B82" s="26" t="s">
        <v>18</v>
      </c>
      <c r="C82" s="28">
        <v>1012.15</v>
      </c>
      <c r="D82" s="28">
        <v>995.36</v>
      </c>
      <c r="E82" s="28">
        <v>960.84</v>
      </c>
      <c r="F82" s="28">
        <v>919.3</v>
      </c>
      <c r="G82" s="28">
        <v>971.46</v>
      </c>
      <c r="H82" s="28">
        <v>954.22</v>
      </c>
      <c r="I82" s="28">
        <v>891.11</v>
      </c>
      <c r="J82" s="28">
        <v>906.68</v>
      </c>
      <c r="K82" s="28">
        <v>906.37</v>
      </c>
      <c r="L82" s="28">
        <v>929.31</v>
      </c>
      <c r="M82" s="28">
        <v>922.52</v>
      </c>
      <c r="N82" s="28">
        <v>920.9</v>
      </c>
      <c r="O82" s="28">
        <v>918.74</v>
      </c>
      <c r="P82" s="28">
        <v>899.54</v>
      </c>
      <c r="Q82" s="28">
        <v>874.83</v>
      </c>
      <c r="R82" s="28">
        <v>849.2</v>
      </c>
      <c r="S82" s="28">
        <v>826.1</v>
      </c>
      <c r="T82" s="28">
        <v>810.39</v>
      </c>
      <c r="U82" s="28">
        <v>783.03</v>
      </c>
    </row>
    <row r="83" spans="1:21" ht="12.75" customHeight="1" x14ac:dyDescent="0.25">
      <c r="A83" s="69" t="s">
        <v>118</v>
      </c>
      <c r="B83" s="47" t="s">
        <v>118</v>
      </c>
      <c r="C83" s="48" t="s">
        <v>96</v>
      </c>
      <c r="D83" s="48" t="s">
        <v>96</v>
      </c>
      <c r="E83" s="48" t="s">
        <v>96</v>
      </c>
      <c r="F83" s="48" t="s">
        <v>96</v>
      </c>
      <c r="G83" s="49" t="s">
        <v>96</v>
      </c>
      <c r="H83" s="48" t="s">
        <v>96</v>
      </c>
      <c r="I83" s="48" t="s">
        <v>96</v>
      </c>
      <c r="J83" s="48" t="s">
        <v>96</v>
      </c>
      <c r="K83" s="48" t="s">
        <v>96</v>
      </c>
      <c r="L83" s="48" t="s">
        <v>96</v>
      </c>
      <c r="M83" s="48">
        <v>186.41</v>
      </c>
      <c r="N83" s="48" t="s">
        <v>96</v>
      </c>
      <c r="O83" s="48" t="s">
        <v>96</v>
      </c>
      <c r="P83" s="48" t="s">
        <v>96</v>
      </c>
      <c r="Q83" s="48" t="s">
        <v>96</v>
      </c>
      <c r="R83" s="48" t="s">
        <v>96</v>
      </c>
      <c r="S83" s="48" t="s">
        <v>96</v>
      </c>
      <c r="T83" s="48" t="s">
        <v>96</v>
      </c>
      <c r="U83" s="48" t="s">
        <v>96</v>
      </c>
    </row>
    <row r="84" spans="1:21" ht="12.75" customHeight="1" x14ac:dyDescent="0.25">
      <c r="A84" s="69" t="s">
        <v>111</v>
      </c>
      <c r="B84" s="47" t="s">
        <v>111</v>
      </c>
      <c r="C84" s="49">
        <v>526.97</v>
      </c>
      <c r="D84" s="49">
        <v>513.29999999999995</v>
      </c>
      <c r="E84" s="49">
        <v>501.57</v>
      </c>
      <c r="F84" s="49">
        <v>484.95</v>
      </c>
      <c r="G84" s="49">
        <v>417.96</v>
      </c>
      <c r="H84" s="49">
        <v>408.65</v>
      </c>
      <c r="I84" s="49">
        <v>363.55</v>
      </c>
      <c r="J84" s="49">
        <v>307.26</v>
      </c>
      <c r="K84" s="49">
        <v>295.81</v>
      </c>
      <c r="L84" s="49">
        <v>230.05</v>
      </c>
      <c r="M84" s="49">
        <v>351.44</v>
      </c>
      <c r="N84" s="49">
        <v>365.04</v>
      </c>
      <c r="O84" s="49">
        <v>371.87</v>
      </c>
      <c r="P84" s="49">
        <v>394.83</v>
      </c>
      <c r="Q84" s="49">
        <v>414.66</v>
      </c>
      <c r="R84" s="49">
        <v>417.14</v>
      </c>
      <c r="S84" s="49">
        <v>438.34</v>
      </c>
      <c r="T84" s="49">
        <v>462.51</v>
      </c>
      <c r="U84" s="49">
        <v>483.31</v>
      </c>
    </row>
    <row r="85" spans="1:21" ht="12.75" customHeight="1" x14ac:dyDescent="0.25">
      <c r="A85" s="69" t="s">
        <v>63</v>
      </c>
      <c r="B85" s="47" t="s">
        <v>63</v>
      </c>
      <c r="C85" s="49">
        <v>4170</v>
      </c>
      <c r="D85" s="49" t="s">
        <v>96</v>
      </c>
      <c r="E85" s="49" t="s">
        <v>96</v>
      </c>
      <c r="F85" s="49" t="s">
        <v>96</v>
      </c>
      <c r="G85" s="49" t="s">
        <v>96</v>
      </c>
      <c r="H85" s="49" t="s">
        <v>96</v>
      </c>
      <c r="I85" s="49" t="s">
        <v>96</v>
      </c>
      <c r="J85" s="49" t="s">
        <v>96</v>
      </c>
      <c r="K85" s="49" t="s">
        <v>96</v>
      </c>
      <c r="L85" s="49" t="s">
        <v>96</v>
      </c>
      <c r="M85" s="49" t="s">
        <v>96</v>
      </c>
      <c r="N85" s="49" t="s">
        <v>96</v>
      </c>
      <c r="O85" s="49" t="s">
        <v>96</v>
      </c>
      <c r="P85" s="49" t="s">
        <v>96</v>
      </c>
      <c r="Q85" s="49" t="s">
        <v>96</v>
      </c>
      <c r="R85" s="49" t="s">
        <v>96</v>
      </c>
      <c r="S85" s="49" t="s">
        <v>96</v>
      </c>
      <c r="T85" s="49" t="s">
        <v>96</v>
      </c>
      <c r="U85" s="49" t="s">
        <v>96</v>
      </c>
    </row>
    <row r="86" spans="1:21" ht="12.75" customHeight="1" x14ac:dyDescent="0.25">
      <c r="A86" s="71" t="s">
        <v>19</v>
      </c>
      <c r="B86" s="51" t="s">
        <v>19</v>
      </c>
      <c r="C86" s="48">
        <v>98.52</v>
      </c>
      <c r="D86" s="48">
        <v>92.89</v>
      </c>
      <c r="E86" s="48">
        <v>62.15</v>
      </c>
      <c r="F86" s="48">
        <v>45.33</v>
      </c>
      <c r="G86" s="49">
        <v>33.229999999999997</v>
      </c>
      <c r="H86" s="48">
        <v>29.05</v>
      </c>
      <c r="I86" s="48">
        <v>29.64</v>
      </c>
      <c r="J86" s="48">
        <v>25.79</v>
      </c>
      <c r="K86" s="48">
        <v>29.25</v>
      </c>
      <c r="L86" s="48">
        <v>25.76</v>
      </c>
      <c r="M86" s="48">
        <v>27.72</v>
      </c>
      <c r="N86" s="48">
        <v>28.26</v>
      </c>
      <c r="O86" s="48">
        <v>26.89</v>
      </c>
      <c r="P86" s="48">
        <v>29.71</v>
      </c>
      <c r="Q86" s="48">
        <v>29.89</v>
      </c>
      <c r="R86" s="48">
        <v>26.9</v>
      </c>
      <c r="S86" s="48" t="s">
        <v>96</v>
      </c>
      <c r="T86" s="48" t="s">
        <v>96</v>
      </c>
      <c r="U86" s="48" t="s">
        <v>96</v>
      </c>
    </row>
    <row r="87" spans="1:21" ht="12.75" customHeight="1" x14ac:dyDescent="0.25">
      <c r="A87" s="69" t="s">
        <v>20</v>
      </c>
      <c r="B87" s="47" t="s">
        <v>20</v>
      </c>
      <c r="C87" s="48">
        <v>102.12</v>
      </c>
      <c r="D87" s="48">
        <v>83.47</v>
      </c>
      <c r="E87" s="48">
        <v>71.98</v>
      </c>
      <c r="F87" s="48">
        <v>67.73</v>
      </c>
      <c r="G87" s="48">
        <v>67.02</v>
      </c>
      <c r="H87" s="49">
        <v>48.71</v>
      </c>
      <c r="I87" s="48">
        <v>54.72</v>
      </c>
      <c r="J87" s="48">
        <v>42.45</v>
      </c>
      <c r="K87" s="48">
        <v>38.159999999999997</v>
      </c>
      <c r="L87" s="48">
        <v>28.95</v>
      </c>
      <c r="M87" s="48">
        <v>15.08</v>
      </c>
      <c r="N87" s="48">
        <v>11.44</v>
      </c>
      <c r="O87" s="48">
        <v>9.89</v>
      </c>
      <c r="P87" s="48">
        <v>7.5</v>
      </c>
      <c r="Q87" s="48">
        <v>5.35</v>
      </c>
      <c r="R87" s="48">
        <v>4.5999999999999996</v>
      </c>
      <c r="S87" s="48">
        <v>3.71</v>
      </c>
      <c r="T87" s="48">
        <v>3.64</v>
      </c>
      <c r="U87" s="48">
        <v>2.81</v>
      </c>
    </row>
    <row r="88" spans="1:21" ht="12.75" customHeight="1" x14ac:dyDescent="0.25">
      <c r="A88" s="69" t="s">
        <v>64</v>
      </c>
      <c r="B88" s="26" t="s">
        <v>64</v>
      </c>
      <c r="C88" s="28" t="s">
        <v>96</v>
      </c>
      <c r="D88" s="28" t="s">
        <v>96</v>
      </c>
      <c r="E88" s="28" t="s">
        <v>96</v>
      </c>
      <c r="F88" s="28" t="s">
        <v>96</v>
      </c>
      <c r="G88" s="28">
        <v>82.985198974609375</v>
      </c>
      <c r="H88" s="28" t="s">
        <v>96</v>
      </c>
      <c r="I88" s="28" t="s">
        <v>96</v>
      </c>
      <c r="J88" s="28" t="s">
        <v>96</v>
      </c>
      <c r="K88" s="28" t="s">
        <v>96</v>
      </c>
      <c r="L88" s="28" t="s">
        <v>96</v>
      </c>
      <c r="M88" s="28" t="s">
        <v>96</v>
      </c>
      <c r="N88" s="27" t="s">
        <v>96</v>
      </c>
      <c r="O88" s="27" t="s">
        <v>96</v>
      </c>
      <c r="P88" s="27" t="s">
        <v>96</v>
      </c>
      <c r="Q88" s="27" t="s">
        <v>96</v>
      </c>
      <c r="R88" s="27" t="s">
        <v>96</v>
      </c>
      <c r="S88" s="27" t="s">
        <v>96</v>
      </c>
      <c r="T88" s="27" t="s">
        <v>96</v>
      </c>
      <c r="U88" s="27" t="s">
        <v>96</v>
      </c>
    </row>
    <row r="89" spans="1:21" ht="12.75" customHeight="1" x14ac:dyDescent="0.25">
      <c r="A89" s="69" t="s">
        <v>126</v>
      </c>
      <c r="B89" s="26" t="s">
        <v>126</v>
      </c>
      <c r="C89" s="27" t="s">
        <v>96</v>
      </c>
      <c r="D89" s="27" t="s">
        <v>96</v>
      </c>
      <c r="E89" s="27" t="s">
        <v>96</v>
      </c>
      <c r="F89" s="27" t="s">
        <v>96</v>
      </c>
      <c r="G89" s="27" t="s">
        <v>96</v>
      </c>
      <c r="H89" s="28" t="s">
        <v>96</v>
      </c>
      <c r="I89" s="27" t="s">
        <v>96</v>
      </c>
      <c r="J89" s="27" t="s">
        <v>96</v>
      </c>
      <c r="K89" s="27">
        <v>0</v>
      </c>
      <c r="L89" s="27" t="s">
        <v>96</v>
      </c>
      <c r="M89" s="27" t="s">
        <v>96</v>
      </c>
      <c r="N89" s="27" t="s">
        <v>96</v>
      </c>
      <c r="O89" s="27" t="s">
        <v>96</v>
      </c>
      <c r="P89" s="27" t="s">
        <v>96</v>
      </c>
      <c r="Q89" s="27" t="s">
        <v>96</v>
      </c>
      <c r="R89" s="27" t="s">
        <v>96</v>
      </c>
      <c r="S89" s="27" t="s">
        <v>96</v>
      </c>
      <c r="T89" s="27" t="s">
        <v>96</v>
      </c>
      <c r="U89" s="27" t="s">
        <v>96</v>
      </c>
    </row>
    <row r="90" spans="1:21" ht="12.75" customHeight="1" x14ac:dyDescent="0.25">
      <c r="A90" s="69" t="s">
        <v>21</v>
      </c>
      <c r="B90" s="26" t="s">
        <v>21</v>
      </c>
      <c r="C90" s="27">
        <v>214.05009000000001</v>
      </c>
      <c r="D90" s="27">
        <v>225.20008999999999</v>
      </c>
      <c r="E90" s="27">
        <v>132.09009</v>
      </c>
      <c r="F90" s="27">
        <v>119.04009000000001</v>
      </c>
      <c r="G90" s="27">
        <v>111.03009</v>
      </c>
      <c r="H90" s="28">
        <v>85.025090000000006</v>
      </c>
      <c r="I90" s="27">
        <v>86.130089999999996</v>
      </c>
      <c r="J90" s="27">
        <v>76.130099999999999</v>
      </c>
      <c r="K90" s="27">
        <v>98.823099999999997</v>
      </c>
      <c r="L90" s="27">
        <v>69.063100000000006</v>
      </c>
      <c r="M90" s="27">
        <v>41.862099999999998</v>
      </c>
      <c r="N90" s="27">
        <v>38.440100000000001</v>
      </c>
      <c r="O90" s="27">
        <v>37.884500000000003</v>
      </c>
      <c r="P90" s="27">
        <v>38.2941</v>
      </c>
      <c r="Q90" s="27">
        <v>40.893634763400001</v>
      </c>
      <c r="R90" s="27">
        <v>41.935424889605002</v>
      </c>
      <c r="S90" s="27">
        <v>41.621400000000001</v>
      </c>
      <c r="T90" s="27">
        <v>33.630000000000003</v>
      </c>
      <c r="U90" s="27" t="s">
        <v>96</v>
      </c>
    </row>
    <row r="91" spans="1:21" ht="13.5" customHeight="1" x14ac:dyDescent="0.25">
      <c r="A91" s="69" t="s">
        <v>65</v>
      </c>
      <c r="B91" s="26" t="s">
        <v>65</v>
      </c>
      <c r="C91" s="27">
        <v>0.16</v>
      </c>
      <c r="D91" s="27">
        <v>0.15</v>
      </c>
      <c r="E91" s="27">
        <v>0.14000000000000001</v>
      </c>
      <c r="F91" s="27">
        <v>0.15</v>
      </c>
      <c r="G91" s="28">
        <v>0.15</v>
      </c>
      <c r="H91" s="27">
        <v>0.16</v>
      </c>
      <c r="I91" s="27">
        <v>0.17</v>
      </c>
      <c r="J91" s="27">
        <v>0.21</v>
      </c>
      <c r="K91" s="27">
        <v>0.28999999999999998</v>
      </c>
      <c r="L91" s="27">
        <v>0.22</v>
      </c>
      <c r="M91" s="27">
        <v>0.21</v>
      </c>
      <c r="N91" s="27">
        <v>0.22</v>
      </c>
      <c r="O91" s="27">
        <v>0.23</v>
      </c>
      <c r="P91" s="27">
        <v>0.22</v>
      </c>
      <c r="Q91" s="27">
        <v>0.21</v>
      </c>
      <c r="R91" s="27">
        <v>0.21</v>
      </c>
      <c r="S91" s="27">
        <v>0.04</v>
      </c>
      <c r="T91" s="27" t="s">
        <v>96</v>
      </c>
      <c r="U91" s="27" t="s">
        <v>96</v>
      </c>
    </row>
    <row r="92" spans="1:21" ht="12.75" customHeight="1" x14ac:dyDescent="0.25">
      <c r="A92" s="69" t="s">
        <v>66</v>
      </c>
      <c r="B92" s="26" t="s">
        <v>66</v>
      </c>
      <c r="C92" s="28" t="s">
        <v>96</v>
      </c>
      <c r="D92" s="28" t="s">
        <v>96</v>
      </c>
      <c r="E92" s="28" t="s">
        <v>96</v>
      </c>
      <c r="F92" s="28" t="s">
        <v>96</v>
      </c>
      <c r="G92" s="28">
        <v>34.65</v>
      </c>
      <c r="H92" s="28" t="s">
        <v>96</v>
      </c>
      <c r="I92" s="28" t="s">
        <v>96</v>
      </c>
      <c r="J92" s="28" t="s">
        <v>96</v>
      </c>
      <c r="K92" s="28" t="s">
        <v>96</v>
      </c>
      <c r="L92" s="28" t="s">
        <v>96</v>
      </c>
      <c r="M92" s="28" t="s">
        <v>96</v>
      </c>
      <c r="N92" s="28" t="s">
        <v>96</v>
      </c>
      <c r="O92" s="28" t="s">
        <v>96</v>
      </c>
      <c r="P92" s="28" t="s">
        <v>96</v>
      </c>
      <c r="Q92" s="28" t="s">
        <v>96</v>
      </c>
      <c r="R92" s="28" t="s">
        <v>96</v>
      </c>
      <c r="S92" s="28" t="s">
        <v>96</v>
      </c>
      <c r="T92" s="28" t="s">
        <v>96</v>
      </c>
      <c r="U92" s="28" t="s">
        <v>96</v>
      </c>
    </row>
    <row r="93" spans="1:21" ht="12.75" customHeight="1" x14ac:dyDescent="0.25">
      <c r="A93" s="69" t="s">
        <v>67</v>
      </c>
      <c r="B93" s="47" t="s">
        <v>67</v>
      </c>
      <c r="C93" s="48" t="s">
        <v>96</v>
      </c>
      <c r="D93" s="48" t="s">
        <v>96</v>
      </c>
      <c r="E93" s="48" t="s">
        <v>96</v>
      </c>
      <c r="F93" s="48" t="s">
        <v>96</v>
      </c>
      <c r="G93" s="49" t="s">
        <v>96</v>
      </c>
      <c r="H93" s="48">
        <v>3.5000001080334187E-3</v>
      </c>
      <c r="I93" s="48" t="s">
        <v>96</v>
      </c>
      <c r="J93" s="48" t="s">
        <v>96</v>
      </c>
      <c r="K93" s="48" t="s">
        <v>96</v>
      </c>
      <c r="L93" s="48" t="s">
        <v>96</v>
      </c>
      <c r="M93" s="48" t="s">
        <v>96</v>
      </c>
      <c r="N93" s="48" t="s">
        <v>96</v>
      </c>
      <c r="O93" s="48" t="s">
        <v>96</v>
      </c>
      <c r="P93" s="48" t="s">
        <v>96</v>
      </c>
      <c r="Q93" s="48" t="s">
        <v>96</v>
      </c>
      <c r="R93" s="48" t="s">
        <v>96</v>
      </c>
      <c r="S93" s="48" t="s">
        <v>96</v>
      </c>
      <c r="T93" s="48" t="s">
        <v>96</v>
      </c>
      <c r="U93" s="48" t="s">
        <v>96</v>
      </c>
    </row>
    <row r="94" spans="1:21" ht="12.75" customHeight="1" x14ac:dyDescent="0.25">
      <c r="A94" s="69" t="s">
        <v>68</v>
      </c>
      <c r="B94" s="47" t="s">
        <v>68</v>
      </c>
      <c r="C94" s="49">
        <v>15.55</v>
      </c>
      <c r="D94" s="49">
        <v>17.600000000000001</v>
      </c>
      <c r="E94" s="49">
        <v>19.48</v>
      </c>
      <c r="F94" s="49">
        <v>18.988445372654802</v>
      </c>
      <c r="G94" s="49">
        <v>22.22</v>
      </c>
      <c r="H94" s="49">
        <v>27.01</v>
      </c>
      <c r="I94" s="49">
        <v>28.58</v>
      </c>
      <c r="J94" s="49">
        <v>29.68</v>
      </c>
      <c r="K94" s="49">
        <v>30.78</v>
      </c>
      <c r="L94" s="49">
        <v>27.86</v>
      </c>
      <c r="M94" s="49">
        <v>24.31</v>
      </c>
      <c r="N94" s="49">
        <v>25.94</v>
      </c>
      <c r="O94" s="49">
        <v>25.22</v>
      </c>
      <c r="P94" s="49">
        <v>27.39</v>
      </c>
      <c r="Q94" s="49">
        <v>11.1</v>
      </c>
      <c r="R94" s="49">
        <v>11.36</v>
      </c>
      <c r="S94" s="49">
        <v>11.47</v>
      </c>
      <c r="T94" s="49">
        <v>11.78</v>
      </c>
      <c r="U94" s="49">
        <v>10.75</v>
      </c>
    </row>
    <row r="95" spans="1:21" ht="12.75" customHeight="1" x14ac:dyDescent="0.25">
      <c r="A95" s="69" t="s">
        <v>69</v>
      </c>
      <c r="B95" s="47" t="s">
        <v>69</v>
      </c>
      <c r="C95" s="49" t="s">
        <v>96</v>
      </c>
      <c r="D95" s="49" t="s">
        <v>96</v>
      </c>
      <c r="E95" s="49" t="s">
        <v>96</v>
      </c>
      <c r="F95" s="49" t="s">
        <v>96</v>
      </c>
      <c r="G95" s="49" t="s">
        <v>96</v>
      </c>
      <c r="H95" s="49">
        <v>0.19228529930114746</v>
      </c>
      <c r="I95" s="49" t="s">
        <v>96</v>
      </c>
      <c r="J95" s="49" t="s">
        <v>96</v>
      </c>
      <c r="K95" s="49" t="s">
        <v>96</v>
      </c>
      <c r="L95" s="49" t="s">
        <v>96</v>
      </c>
      <c r="M95" s="49">
        <v>0.09</v>
      </c>
      <c r="N95" s="49" t="s">
        <v>96</v>
      </c>
      <c r="O95" s="49" t="s">
        <v>96</v>
      </c>
      <c r="P95" s="49" t="s">
        <v>96</v>
      </c>
      <c r="Q95" s="49" t="s">
        <v>96</v>
      </c>
      <c r="R95" s="49" t="s">
        <v>96</v>
      </c>
      <c r="S95" s="49" t="s">
        <v>96</v>
      </c>
      <c r="T95" s="49" t="s">
        <v>96</v>
      </c>
      <c r="U95" s="49" t="s">
        <v>96</v>
      </c>
    </row>
    <row r="96" spans="1:21" ht="12.75" customHeight="1" x14ac:dyDescent="0.25">
      <c r="A96" s="69" t="s">
        <v>97</v>
      </c>
      <c r="B96" s="47" t="s">
        <v>97</v>
      </c>
      <c r="C96" s="48" t="s">
        <v>96</v>
      </c>
      <c r="D96" s="48" t="s">
        <v>96</v>
      </c>
      <c r="E96" s="48" t="s">
        <v>96</v>
      </c>
      <c r="F96" s="48" t="s">
        <v>96</v>
      </c>
      <c r="G96" s="49" t="s">
        <v>96</v>
      </c>
      <c r="H96" s="48">
        <v>13.369000434875488</v>
      </c>
      <c r="I96" s="48" t="s">
        <v>96</v>
      </c>
      <c r="J96" s="48" t="s">
        <v>96</v>
      </c>
      <c r="K96" s="48" t="s">
        <v>96</v>
      </c>
      <c r="L96" s="48" t="s">
        <v>96</v>
      </c>
      <c r="M96" s="48">
        <v>28.899999618530273</v>
      </c>
      <c r="N96" s="48">
        <v>31.5</v>
      </c>
      <c r="O96" s="48">
        <v>30.600000381469727</v>
      </c>
      <c r="P96" s="48" t="s">
        <v>96</v>
      </c>
      <c r="Q96" s="48" t="s">
        <v>96</v>
      </c>
      <c r="R96" s="48" t="s">
        <v>96</v>
      </c>
      <c r="S96" s="48" t="s">
        <v>96</v>
      </c>
      <c r="T96" s="48" t="s">
        <v>96</v>
      </c>
      <c r="U96" s="48" t="s">
        <v>96</v>
      </c>
    </row>
    <row r="97" spans="1:21" ht="12.75" customHeight="1" x14ac:dyDescent="0.25">
      <c r="A97" s="69" t="s">
        <v>120</v>
      </c>
      <c r="B97" s="47" t="s">
        <v>120</v>
      </c>
      <c r="C97" s="48">
        <v>2697.43</v>
      </c>
      <c r="D97" s="48" t="s">
        <v>96</v>
      </c>
      <c r="E97" s="48">
        <v>2501.4899999999998</v>
      </c>
      <c r="F97" s="48" t="s">
        <v>96</v>
      </c>
      <c r="G97" s="49">
        <v>2750.2</v>
      </c>
      <c r="H97" s="48" t="s">
        <v>96</v>
      </c>
      <c r="I97" s="48">
        <v>2612.5700000000002</v>
      </c>
      <c r="J97" s="48" t="s">
        <v>96</v>
      </c>
      <c r="K97" s="48">
        <v>2985.02</v>
      </c>
      <c r="L97" s="48" t="s">
        <v>96</v>
      </c>
      <c r="M97" s="48">
        <v>2945.02</v>
      </c>
      <c r="N97" s="48" t="s">
        <v>96</v>
      </c>
      <c r="O97" s="48">
        <v>2612.91</v>
      </c>
      <c r="P97" s="48" t="s">
        <v>96</v>
      </c>
      <c r="Q97" s="48" t="s">
        <v>96</v>
      </c>
      <c r="R97" s="48" t="s">
        <v>96</v>
      </c>
      <c r="S97" s="48" t="s">
        <v>96</v>
      </c>
      <c r="T97" s="48" t="s">
        <v>96</v>
      </c>
      <c r="U97" s="48" t="s">
        <v>96</v>
      </c>
    </row>
    <row r="98" spans="1:21" ht="12.75" customHeight="1" x14ac:dyDescent="0.25">
      <c r="A98" s="69" t="s">
        <v>70</v>
      </c>
      <c r="B98" s="26" t="s">
        <v>70</v>
      </c>
      <c r="C98" s="28" t="s">
        <v>96</v>
      </c>
      <c r="D98" s="28" t="s">
        <v>96</v>
      </c>
      <c r="E98" s="28" t="s">
        <v>96</v>
      </c>
      <c r="F98" s="28" t="s">
        <v>96</v>
      </c>
      <c r="G98" s="28">
        <v>0.52600002288818359</v>
      </c>
      <c r="H98" s="28" t="s">
        <v>96</v>
      </c>
      <c r="I98" s="28" t="s">
        <v>96</v>
      </c>
      <c r="J98" s="28" t="s">
        <v>96</v>
      </c>
      <c r="K98" s="28" t="s">
        <v>96</v>
      </c>
      <c r="L98" s="28" t="s">
        <v>96</v>
      </c>
      <c r="M98" s="28" t="s">
        <v>96</v>
      </c>
      <c r="N98" s="28" t="s">
        <v>96</v>
      </c>
      <c r="O98" s="28" t="s">
        <v>96</v>
      </c>
      <c r="P98" s="28" t="s">
        <v>96</v>
      </c>
      <c r="Q98" s="28" t="s">
        <v>96</v>
      </c>
      <c r="R98" s="28" t="s">
        <v>96</v>
      </c>
      <c r="S98" s="28" t="s">
        <v>96</v>
      </c>
      <c r="T98" s="28" t="s">
        <v>96</v>
      </c>
      <c r="U98" s="28" t="s">
        <v>96</v>
      </c>
    </row>
    <row r="99" spans="1:21" ht="12.75" customHeight="1" x14ac:dyDescent="0.25">
      <c r="A99" s="69" t="s">
        <v>71</v>
      </c>
      <c r="B99" s="26" t="s">
        <v>71</v>
      </c>
      <c r="C99" s="27">
        <v>7.4109233760000004E-2</v>
      </c>
      <c r="D99" s="27">
        <v>8.3707173030500001E-2</v>
      </c>
      <c r="E99" s="27">
        <v>8.6547825748999996E-2</v>
      </c>
      <c r="F99" s="27">
        <v>9.1932641842000007E-2</v>
      </c>
      <c r="G99" s="28">
        <v>8.3392115929000005E-2</v>
      </c>
      <c r="H99" s="27">
        <v>8.0352871638999998E-2</v>
      </c>
      <c r="I99" s="27">
        <v>7.4259204391000005E-2</v>
      </c>
      <c r="J99" s="27">
        <v>7.2586393641000002E-2</v>
      </c>
      <c r="K99" s="27">
        <v>7.3567134175999999E-2</v>
      </c>
      <c r="L99" s="27">
        <v>7.1207502692000005E-2</v>
      </c>
      <c r="M99" s="27">
        <v>6.2416358827699997E-2</v>
      </c>
      <c r="N99" s="27">
        <v>6.5135888755321503E-2</v>
      </c>
      <c r="O99" s="27">
        <v>6.6023670136928558E-2</v>
      </c>
      <c r="P99" s="27">
        <v>6.5093468278051306E-2</v>
      </c>
      <c r="Q99" s="27">
        <v>6.3390091248174102E-2</v>
      </c>
      <c r="R99" s="27">
        <v>5.5943494602044799E-2</v>
      </c>
      <c r="S99" s="27">
        <v>0.05</v>
      </c>
      <c r="T99" s="27">
        <v>0.05</v>
      </c>
      <c r="U99" s="27">
        <v>0.03</v>
      </c>
    </row>
    <row r="100" spans="1:21" ht="12.75" customHeight="1" x14ac:dyDescent="0.25">
      <c r="A100" s="69" t="s">
        <v>72</v>
      </c>
      <c r="B100" s="26" t="s">
        <v>72</v>
      </c>
      <c r="C100" s="27" t="s">
        <v>96</v>
      </c>
      <c r="D100" s="27" t="s">
        <v>96</v>
      </c>
      <c r="E100" s="27" t="s">
        <v>96</v>
      </c>
      <c r="F100" s="27" t="s">
        <v>96</v>
      </c>
      <c r="G100" s="28">
        <v>295</v>
      </c>
      <c r="H100" s="27" t="s">
        <v>96</v>
      </c>
      <c r="I100" s="27" t="s">
        <v>96</v>
      </c>
      <c r="J100" s="27" t="s">
        <v>96</v>
      </c>
      <c r="K100" s="27" t="s">
        <v>96</v>
      </c>
      <c r="L100" s="27" t="s">
        <v>96</v>
      </c>
      <c r="M100" s="27" t="s">
        <v>96</v>
      </c>
      <c r="N100" s="27" t="s">
        <v>96</v>
      </c>
      <c r="O100" s="27" t="s">
        <v>96</v>
      </c>
      <c r="P100" s="27" t="s">
        <v>96</v>
      </c>
      <c r="Q100" s="27" t="s">
        <v>96</v>
      </c>
      <c r="R100" s="27" t="s">
        <v>96</v>
      </c>
      <c r="S100" s="27" t="s">
        <v>96</v>
      </c>
      <c r="T100" s="27" t="s">
        <v>96</v>
      </c>
      <c r="U100" s="27" t="s">
        <v>96</v>
      </c>
    </row>
    <row r="101" spans="1:21" ht="12.75" customHeight="1" x14ac:dyDescent="0.25">
      <c r="A101" s="69" t="s">
        <v>22</v>
      </c>
      <c r="B101" s="26" t="s">
        <v>22</v>
      </c>
      <c r="C101" s="28">
        <v>187.78</v>
      </c>
      <c r="D101" s="27">
        <v>176.93</v>
      </c>
      <c r="E101" s="27">
        <v>165.54</v>
      </c>
      <c r="F101" s="27">
        <v>153.43</v>
      </c>
      <c r="G101" s="28">
        <v>140.97999999999999</v>
      </c>
      <c r="H101" s="27">
        <v>128.09</v>
      </c>
      <c r="I101" s="27">
        <v>114.34</v>
      </c>
      <c r="J101" s="27">
        <v>100.08</v>
      </c>
      <c r="K101" s="27">
        <v>93.521158837553202</v>
      </c>
      <c r="L101" s="27">
        <v>124.72</v>
      </c>
      <c r="M101" s="27">
        <v>71.41</v>
      </c>
      <c r="N101" s="27">
        <v>72.63</v>
      </c>
      <c r="O101" s="27">
        <v>66.48</v>
      </c>
      <c r="P101" s="27">
        <v>62.26</v>
      </c>
      <c r="Q101" s="27">
        <v>65.06</v>
      </c>
      <c r="R101" s="27">
        <v>63.42</v>
      </c>
      <c r="S101" s="27">
        <v>63.08</v>
      </c>
      <c r="T101" s="27">
        <v>59.19</v>
      </c>
      <c r="U101" s="27">
        <v>50.3</v>
      </c>
    </row>
    <row r="102" spans="1:21" ht="12.75" customHeight="1" x14ac:dyDescent="0.25">
      <c r="A102" s="69" t="s">
        <v>23</v>
      </c>
      <c r="B102" s="26" t="s">
        <v>23</v>
      </c>
      <c r="C102" s="27">
        <v>56.35</v>
      </c>
      <c r="D102" s="27">
        <v>53.95</v>
      </c>
      <c r="E102" s="27">
        <v>59.81</v>
      </c>
      <c r="F102" s="27">
        <v>57.71</v>
      </c>
      <c r="G102" s="28">
        <v>57.58</v>
      </c>
      <c r="H102" s="27">
        <v>59.88</v>
      </c>
      <c r="I102" s="27">
        <v>59.1</v>
      </c>
      <c r="J102" s="27">
        <v>59.09</v>
      </c>
      <c r="K102" s="27">
        <v>59.42</v>
      </c>
      <c r="L102" s="27">
        <v>61.11</v>
      </c>
      <c r="M102" s="27">
        <v>63.84</v>
      </c>
      <c r="N102" s="27">
        <v>68.05</v>
      </c>
      <c r="O102" s="27">
        <v>67.069999999999993</v>
      </c>
      <c r="P102" s="27">
        <v>80.44</v>
      </c>
      <c r="Q102" s="27">
        <v>76.069999999999993</v>
      </c>
      <c r="R102" s="27">
        <v>83.37</v>
      </c>
      <c r="S102" s="27">
        <v>79.930000000000007</v>
      </c>
      <c r="T102" s="27">
        <v>72.400000000000006</v>
      </c>
      <c r="U102" s="27">
        <v>79.849999999999994</v>
      </c>
    </row>
    <row r="103" spans="1:21" ht="12.75" customHeight="1" x14ac:dyDescent="0.25">
      <c r="A103" s="69" t="s">
        <v>73</v>
      </c>
      <c r="B103" s="47" t="s">
        <v>73</v>
      </c>
      <c r="C103" s="48" t="s">
        <v>96</v>
      </c>
      <c r="D103" s="48" t="s">
        <v>96</v>
      </c>
      <c r="E103" s="48" t="s">
        <v>96</v>
      </c>
      <c r="F103" s="48" t="s">
        <v>96</v>
      </c>
      <c r="G103" s="49">
        <v>4.5900001525878906</v>
      </c>
      <c r="H103" s="48" t="s">
        <v>96</v>
      </c>
      <c r="I103" s="48" t="s">
        <v>96</v>
      </c>
      <c r="J103" s="48" t="s">
        <v>96</v>
      </c>
      <c r="K103" s="48" t="s">
        <v>96</v>
      </c>
      <c r="L103" s="48" t="s">
        <v>96</v>
      </c>
      <c r="M103" s="48" t="s">
        <v>96</v>
      </c>
      <c r="N103" s="48" t="s">
        <v>96</v>
      </c>
      <c r="O103" s="48" t="s">
        <v>96</v>
      </c>
      <c r="P103" s="48" t="s">
        <v>96</v>
      </c>
      <c r="Q103" s="48" t="s">
        <v>96</v>
      </c>
      <c r="R103" s="48" t="s">
        <v>96</v>
      </c>
      <c r="S103" s="48" t="s">
        <v>96</v>
      </c>
      <c r="T103" s="48" t="s">
        <v>96</v>
      </c>
      <c r="U103" s="48" t="s">
        <v>96</v>
      </c>
    </row>
    <row r="104" spans="1:21" ht="12.75" customHeight="1" x14ac:dyDescent="0.25">
      <c r="A104" s="69" t="s">
        <v>121</v>
      </c>
      <c r="B104" s="47" t="s">
        <v>121</v>
      </c>
      <c r="C104" s="49" t="s">
        <v>96</v>
      </c>
      <c r="D104" s="49" t="s">
        <v>96</v>
      </c>
      <c r="E104" s="49" t="s">
        <v>96</v>
      </c>
      <c r="F104" s="49" t="s">
        <v>96</v>
      </c>
      <c r="G104" s="49" t="s">
        <v>96</v>
      </c>
      <c r="H104" s="49" t="s">
        <v>96</v>
      </c>
      <c r="I104" s="49" t="s">
        <v>96</v>
      </c>
      <c r="J104" s="49" t="s">
        <v>96</v>
      </c>
      <c r="K104" s="49" t="s">
        <v>96</v>
      </c>
      <c r="L104" s="49" t="s">
        <v>96</v>
      </c>
      <c r="M104" s="49">
        <v>2140</v>
      </c>
      <c r="N104" s="49" t="s">
        <v>96</v>
      </c>
      <c r="O104" s="49" t="s">
        <v>96</v>
      </c>
      <c r="P104" s="49" t="s">
        <v>96</v>
      </c>
      <c r="Q104" s="49" t="s">
        <v>96</v>
      </c>
      <c r="R104" s="49" t="s">
        <v>96</v>
      </c>
      <c r="S104" s="49" t="s">
        <v>96</v>
      </c>
      <c r="T104" s="49" t="s">
        <v>96</v>
      </c>
      <c r="U104" s="49" t="s">
        <v>96</v>
      </c>
    </row>
    <row r="105" spans="1:21" ht="12.75" customHeight="1" x14ac:dyDescent="0.25">
      <c r="A105" s="69" t="s">
        <v>128</v>
      </c>
      <c r="B105" s="47" t="s">
        <v>132</v>
      </c>
      <c r="C105" s="49" t="s">
        <v>96</v>
      </c>
      <c r="D105" s="49" t="s">
        <v>96</v>
      </c>
      <c r="E105" s="49" t="s">
        <v>96</v>
      </c>
      <c r="F105" s="49" t="s">
        <v>96</v>
      </c>
      <c r="G105" s="49">
        <v>2211.1799999999998</v>
      </c>
      <c r="H105" s="49" t="s">
        <v>96</v>
      </c>
      <c r="I105" s="49" t="s">
        <v>96</v>
      </c>
      <c r="J105" s="49" t="s">
        <v>96</v>
      </c>
      <c r="K105" s="49" t="s">
        <v>96</v>
      </c>
      <c r="L105" s="49" t="s">
        <v>96</v>
      </c>
      <c r="M105" s="49" t="s">
        <v>96</v>
      </c>
      <c r="N105" s="49" t="s">
        <v>96</v>
      </c>
      <c r="O105" s="49" t="s">
        <v>96</v>
      </c>
      <c r="P105" s="49" t="s">
        <v>96</v>
      </c>
      <c r="Q105" s="49" t="s">
        <v>96</v>
      </c>
      <c r="R105" s="49" t="s">
        <v>96</v>
      </c>
      <c r="S105" s="49" t="s">
        <v>96</v>
      </c>
      <c r="T105" s="49" t="s">
        <v>96</v>
      </c>
      <c r="U105" s="49" t="s">
        <v>96</v>
      </c>
    </row>
    <row r="106" spans="1:21" ht="12.75" customHeight="1" x14ac:dyDescent="0.25">
      <c r="A106" s="69" t="s">
        <v>24</v>
      </c>
      <c r="B106" s="47" t="s">
        <v>24</v>
      </c>
      <c r="C106" s="49">
        <v>52.2</v>
      </c>
      <c r="D106" s="49">
        <v>43.8</v>
      </c>
      <c r="E106" s="49">
        <v>36.844395277399997</v>
      </c>
      <c r="F106" s="49">
        <v>35.017262961100002</v>
      </c>
      <c r="G106" s="49">
        <v>34.830517715200003</v>
      </c>
      <c r="H106" s="49">
        <v>33.779303929699999</v>
      </c>
      <c r="I106" s="49">
        <v>33.164245033900002</v>
      </c>
      <c r="J106" s="49">
        <v>30.528020251800001</v>
      </c>
      <c r="K106" s="49">
        <v>30.03</v>
      </c>
      <c r="L106" s="48">
        <v>29.35</v>
      </c>
      <c r="M106" s="48">
        <v>27.15</v>
      </c>
      <c r="N106" s="48">
        <v>25.2998912103</v>
      </c>
      <c r="O106" s="48">
        <v>22.95</v>
      </c>
      <c r="P106" s="48">
        <v>23.28</v>
      </c>
      <c r="Q106" s="48">
        <v>24.988001927399999</v>
      </c>
      <c r="R106" s="48">
        <v>23.88</v>
      </c>
      <c r="S106" s="48">
        <v>21.13</v>
      </c>
      <c r="T106" s="48">
        <v>20.16</v>
      </c>
      <c r="U106" s="48">
        <v>20.25</v>
      </c>
    </row>
    <row r="107" spans="1:21" ht="12.75" customHeight="1" x14ac:dyDescent="0.25">
      <c r="A107" s="69" t="s">
        <v>75</v>
      </c>
      <c r="B107" s="47" t="s">
        <v>75</v>
      </c>
      <c r="C107" s="49" t="s">
        <v>96</v>
      </c>
      <c r="D107" s="49" t="s">
        <v>96</v>
      </c>
      <c r="E107" s="49" t="s">
        <v>96</v>
      </c>
      <c r="F107" s="49" t="s">
        <v>96</v>
      </c>
      <c r="G107" s="49">
        <v>775.46299999999997</v>
      </c>
      <c r="H107" s="49" t="s">
        <v>96</v>
      </c>
      <c r="I107" s="49" t="s">
        <v>96</v>
      </c>
      <c r="J107" s="49" t="s">
        <v>96</v>
      </c>
      <c r="K107" s="49" t="s">
        <v>96</v>
      </c>
      <c r="L107" s="49" t="s">
        <v>96</v>
      </c>
      <c r="M107" s="49" t="s">
        <v>96</v>
      </c>
      <c r="N107" s="49" t="s">
        <v>96</v>
      </c>
      <c r="O107" s="49" t="s">
        <v>96</v>
      </c>
      <c r="P107" s="49" t="s">
        <v>96</v>
      </c>
      <c r="Q107" s="49" t="s">
        <v>96</v>
      </c>
      <c r="R107" s="49" t="s">
        <v>96</v>
      </c>
      <c r="S107" s="49" t="s">
        <v>96</v>
      </c>
      <c r="T107" s="49" t="s">
        <v>96</v>
      </c>
      <c r="U107" s="49" t="s">
        <v>96</v>
      </c>
    </row>
    <row r="108" spans="1:21" ht="12.75" customHeight="1" x14ac:dyDescent="0.25">
      <c r="A108" s="69" t="s">
        <v>76</v>
      </c>
      <c r="B108" s="26" t="s">
        <v>76</v>
      </c>
      <c r="C108" s="28" t="s">
        <v>96</v>
      </c>
      <c r="D108" s="28" t="s">
        <v>96</v>
      </c>
      <c r="E108" s="28" t="s">
        <v>96</v>
      </c>
      <c r="F108" s="28" t="s">
        <v>96</v>
      </c>
      <c r="G108" s="28">
        <v>1.8500000238418579</v>
      </c>
      <c r="H108" s="28" t="s">
        <v>96</v>
      </c>
      <c r="I108" s="28" t="s">
        <v>96</v>
      </c>
      <c r="J108" s="28" t="s">
        <v>96</v>
      </c>
      <c r="K108" s="28" t="s">
        <v>96</v>
      </c>
      <c r="L108" s="28" t="s">
        <v>96</v>
      </c>
      <c r="M108" s="28" t="s">
        <v>96</v>
      </c>
      <c r="N108" s="28" t="s">
        <v>96</v>
      </c>
      <c r="O108" s="28" t="s">
        <v>96</v>
      </c>
      <c r="P108" s="28" t="s">
        <v>96</v>
      </c>
      <c r="Q108" s="28" t="s">
        <v>96</v>
      </c>
      <c r="R108" s="28" t="s">
        <v>96</v>
      </c>
      <c r="S108" s="28" t="s">
        <v>96</v>
      </c>
      <c r="T108" s="28" t="s">
        <v>96</v>
      </c>
      <c r="U108" s="28" t="s">
        <v>96</v>
      </c>
    </row>
    <row r="109" spans="1:21" ht="12.75" customHeight="1" x14ac:dyDescent="0.25">
      <c r="A109" s="69" t="s">
        <v>77</v>
      </c>
      <c r="B109" s="26" t="s">
        <v>77</v>
      </c>
      <c r="C109" s="27">
        <v>0.29659999999999997</v>
      </c>
      <c r="D109" s="27" t="s">
        <v>96</v>
      </c>
      <c r="E109" s="27" t="s">
        <v>96</v>
      </c>
      <c r="F109" s="27" t="s">
        <v>96</v>
      </c>
      <c r="G109" s="28">
        <v>0.27700001001358032</v>
      </c>
      <c r="H109" s="27" t="s">
        <v>96</v>
      </c>
      <c r="I109" s="27" t="s">
        <v>96</v>
      </c>
      <c r="J109" s="27" t="s">
        <v>96</v>
      </c>
      <c r="K109" s="27" t="s">
        <v>96</v>
      </c>
      <c r="L109" s="27" t="s">
        <v>96</v>
      </c>
      <c r="M109" s="27" t="s">
        <v>96</v>
      </c>
      <c r="N109" s="27" t="s">
        <v>96</v>
      </c>
      <c r="O109" s="27" t="s">
        <v>96</v>
      </c>
      <c r="P109" s="27" t="s">
        <v>96</v>
      </c>
      <c r="Q109" s="27" t="s">
        <v>96</v>
      </c>
      <c r="R109" s="27" t="s">
        <v>96</v>
      </c>
      <c r="S109" s="27" t="s">
        <v>96</v>
      </c>
      <c r="T109" s="27" t="s">
        <v>96</v>
      </c>
      <c r="U109" s="27" t="s">
        <v>96</v>
      </c>
    </row>
    <row r="110" spans="1:21" ht="12.75" customHeight="1" x14ac:dyDescent="0.25">
      <c r="A110" s="69" t="s">
        <v>78</v>
      </c>
      <c r="B110" s="26" t="s">
        <v>78</v>
      </c>
      <c r="C110" s="28" t="s">
        <v>96</v>
      </c>
      <c r="D110" s="28" t="s">
        <v>96</v>
      </c>
      <c r="E110" s="28" t="s">
        <v>96</v>
      </c>
      <c r="F110" s="28" t="s">
        <v>96</v>
      </c>
      <c r="G110" s="28">
        <v>123.26100158691406</v>
      </c>
      <c r="H110" s="28" t="s">
        <v>96</v>
      </c>
      <c r="I110" s="28" t="s">
        <v>96</v>
      </c>
      <c r="J110" s="28" t="s">
        <v>96</v>
      </c>
      <c r="K110" s="28" t="s">
        <v>96</v>
      </c>
      <c r="L110" s="28" t="s">
        <v>96</v>
      </c>
      <c r="M110" s="28" t="s">
        <v>96</v>
      </c>
      <c r="N110" s="28" t="s">
        <v>96</v>
      </c>
      <c r="O110" s="28" t="s">
        <v>96</v>
      </c>
      <c r="P110" s="28" t="s">
        <v>96</v>
      </c>
      <c r="Q110" s="28" t="s">
        <v>96</v>
      </c>
      <c r="R110" s="28" t="s">
        <v>96</v>
      </c>
      <c r="S110" s="28" t="s">
        <v>96</v>
      </c>
      <c r="T110" s="28" t="s">
        <v>96</v>
      </c>
      <c r="U110" s="28" t="s">
        <v>96</v>
      </c>
    </row>
    <row r="111" spans="1:21" ht="12.75" customHeight="1" x14ac:dyDescent="0.25">
      <c r="A111" s="69" t="s">
        <v>79</v>
      </c>
      <c r="B111" s="26" t="s">
        <v>79</v>
      </c>
      <c r="C111" s="27" t="s">
        <v>96</v>
      </c>
      <c r="D111" s="27" t="s">
        <v>96</v>
      </c>
      <c r="E111" s="27" t="s">
        <v>96</v>
      </c>
      <c r="F111" s="27" t="s">
        <v>96</v>
      </c>
      <c r="G111" s="27">
        <v>458.52999877929687</v>
      </c>
      <c r="H111" s="27" t="s">
        <v>96</v>
      </c>
      <c r="I111" s="27" t="s">
        <v>96</v>
      </c>
      <c r="J111" s="27" t="s">
        <v>96</v>
      </c>
      <c r="K111" s="27" t="s">
        <v>96</v>
      </c>
      <c r="L111" s="27" t="s">
        <v>96</v>
      </c>
      <c r="M111" s="28" t="s">
        <v>96</v>
      </c>
      <c r="N111" s="28" t="s">
        <v>96</v>
      </c>
      <c r="O111" s="28" t="s">
        <v>96</v>
      </c>
      <c r="P111" s="28" t="s">
        <v>96</v>
      </c>
      <c r="Q111" s="28" t="s">
        <v>96</v>
      </c>
      <c r="R111" s="28" t="s">
        <v>96</v>
      </c>
      <c r="S111" s="28" t="s">
        <v>96</v>
      </c>
      <c r="T111" s="28" t="s">
        <v>96</v>
      </c>
      <c r="U111" s="28" t="s">
        <v>96</v>
      </c>
    </row>
    <row r="112" spans="1:21" ht="12.75" customHeight="1" x14ac:dyDescent="0.25">
      <c r="A112" s="69" t="s">
        <v>80</v>
      </c>
      <c r="B112" s="26" t="s">
        <v>80</v>
      </c>
      <c r="C112" s="28">
        <v>3210</v>
      </c>
      <c r="D112" s="28">
        <v>2995</v>
      </c>
      <c r="E112" s="28">
        <v>2820</v>
      </c>
      <c r="F112" s="28">
        <v>2725</v>
      </c>
      <c r="G112" s="28">
        <v>2605</v>
      </c>
      <c r="H112" s="28">
        <v>2376</v>
      </c>
      <c r="I112" s="28">
        <v>2368</v>
      </c>
      <c r="J112" s="28">
        <v>2181</v>
      </c>
      <c r="K112" s="28">
        <v>1897</v>
      </c>
      <c r="L112" s="28">
        <v>1719</v>
      </c>
      <c r="M112" s="28">
        <v>1511</v>
      </c>
      <c r="N112" s="28">
        <v>1564</v>
      </c>
      <c r="O112" s="28">
        <v>1455</v>
      </c>
      <c r="P112" s="28">
        <v>1374.53</v>
      </c>
      <c r="Q112" s="28">
        <v>1241.1949999999999</v>
      </c>
      <c r="R112" s="28">
        <v>1145.02</v>
      </c>
      <c r="S112" s="28">
        <v>1237.46</v>
      </c>
      <c r="T112" s="28">
        <v>1131.03</v>
      </c>
      <c r="U112" s="28">
        <v>1018.37</v>
      </c>
    </row>
    <row r="113" spans="1:21" ht="12.75" customHeight="1" x14ac:dyDescent="0.25">
      <c r="A113" s="69" t="s">
        <v>25</v>
      </c>
      <c r="B113" s="47" t="s">
        <v>25</v>
      </c>
      <c r="C113" s="48">
        <v>320.27999999999997</v>
      </c>
      <c r="D113" s="48">
        <v>311.08999999999997</v>
      </c>
      <c r="E113" s="48">
        <v>372.51</v>
      </c>
      <c r="F113" s="49">
        <v>316.57</v>
      </c>
      <c r="G113" s="49">
        <v>297.35000000000002</v>
      </c>
      <c r="H113" s="49">
        <v>332.9</v>
      </c>
      <c r="I113" s="48">
        <v>272.74</v>
      </c>
      <c r="J113" s="48">
        <v>292.56</v>
      </c>
      <c r="K113" s="48">
        <v>341.71</v>
      </c>
      <c r="L113" s="48">
        <v>344.52</v>
      </c>
      <c r="M113" s="48">
        <v>305.52</v>
      </c>
      <c r="N113" s="48">
        <v>287.20999999999998</v>
      </c>
      <c r="O113" s="48">
        <v>285.33</v>
      </c>
      <c r="P113" s="48">
        <v>191.26</v>
      </c>
      <c r="Q113" s="48">
        <v>192.97</v>
      </c>
      <c r="R113" s="48">
        <v>197.51</v>
      </c>
      <c r="S113" s="48">
        <v>173.74</v>
      </c>
      <c r="T113" s="48">
        <v>167.81</v>
      </c>
      <c r="U113" s="48">
        <v>113.4</v>
      </c>
    </row>
    <row r="114" spans="1:21" ht="15" customHeight="1" x14ac:dyDescent="0.25">
      <c r="A114" s="69" t="s">
        <v>26</v>
      </c>
      <c r="B114" s="47" t="s">
        <v>26</v>
      </c>
      <c r="C114" s="49">
        <v>294.97000000000003</v>
      </c>
      <c r="D114" s="48">
        <v>256.27999999999997</v>
      </c>
      <c r="E114" s="48">
        <v>170.11</v>
      </c>
      <c r="F114" s="48">
        <v>145.65</v>
      </c>
      <c r="G114" s="49">
        <v>102.52</v>
      </c>
      <c r="H114" s="48">
        <v>60.87</v>
      </c>
      <c r="I114" s="48">
        <v>58.85</v>
      </c>
      <c r="J114" s="49">
        <v>33.89</v>
      </c>
      <c r="K114" s="48">
        <v>26.91</v>
      </c>
      <c r="L114" s="48">
        <v>14.59</v>
      </c>
      <c r="M114" s="48">
        <v>9.8699999999999992</v>
      </c>
      <c r="N114" s="48">
        <v>9.42</v>
      </c>
      <c r="O114" s="48">
        <v>10.46</v>
      </c>
      <c r="P114" s="48">
        <v>13</v>
      </c>
      <c r="Q114" s="48">
        <v>11.18</v>
      </c>
      <c r="R114" s="48">
        <v>11.77</v>
      </c>
      <c r="S114" s="48" t="s">
        <v>96</v>
      </c>
      <c r="T114" s="48" t="s">
        <v>96</v>
      </c>
      <c r="U114" s="48" t="s">
        <v>96</v>
      </c>
    </row>
    <row r="115" spans="1:21" ht="12.75" customHeight="1" x14ac:dyDescent="0.25">
      <c r="A115" s="69" t="s">
        <v>27</v>
      </c>
      <c r="B115" s="47" t="s">
        <v>27</v>
      </c>
      <c r="C115" s="48">
        <v>756.68</v>
      </c>
      <c r="D115" s="48">
        <v>600.25</v>
      </c>
      <c r="E115" s="48">
        <v>615.15</v>
      </c>
      <c r="F115" s="48">
        <v>645.53</v>
      </c>
      <c r="G115" s="48">
        <v>621.92999999999995</v>
      </c>
      <c r="H115" s="49">
        <v>638.74</v>
      </c>
      <c r="I115" s="48">
        <v>698.17</v>
      </c>
      <c r="J115" s="48">
        <v>606.07000000000005</v>
      </c>
      <c r="K115" s="48">
        <v>494.5</v>
      </c>
      <c r="L115" s="48">
        <v>447.63</v>
      </c>
      <c r="M115" s="48">
        <v>459.54</v>
      </c>
      <c r="N115" s="48">
        <v>506.08</v>
      </c>
      <c r="O115" s="48">
        <v>540.45000000000005</v>
      </c>
      <c r="P115" s="48">
        <v>531.80999999999995</v>
      </c>
      <c r="Q115" s="48">
        <v>514.04999999999995</v>
      </c>
      <c r="R115" s="48">
        <v>522.74</v>
      </c>
      <c r="S115" s="48">
        <v>542.78</v>
      </c>
      <c r="T115" s="48">
        <v>542.79</v>
      </c>
      <c r="U115" s="48">
        <v>539.9</v>
      </c>
    </row>
    <row r="116" spans="1:21" ht="12.75" customHeight="1" x14ac:dyDescent="0.25">
      <c r="A116" s="69" t="s">
        <v>81</v>
      </c>
      <c r="B116" s="47" t="s">
        <v>81</v>
      </c>
      <c r="C116" s="48">
        <v>812.01531480000006</v>
      </c>
      <c r="D116" s="48">
        <v>735.60225149999997</v>
      </c>
      <c r="E116" s="48">
        <v>650.54077859999995</v>
      </c>
      <c r="F116" s="48">
        <v>557.93439620000004</v>
      </c>
      <c r="G116" s="49">
        <v>457.53112449999998</v>
      </c>
      <c r="H116" s="48">
        <v>483.55596939999998</v>
      </c>
      <c r="I116" s="48">
        <v>435.24378810000002</v>
      </c>
      <c r="J116" s="48">
        <v>444.12309040000002</v>
      </c>
      <c r="K116" s="48">
        <v>417.15251310000002</v>
      </c>
      <c r="L116" s="48">
        <v>471.4681415</v>
      </c>
      <c r="M116" s="48">
        <v>517.30264250000005</v>
      </c>
      <c r="N116" s="48">
        <v>528.60864779999997</v>
      </c>
      <c r="O116" s="48">
        <v>547.07634729999995</v>
      </c>
      <c r="P116" s="48">
        <v>567.10391379999999</v>
      </c>
      <c r="Q116" s="48">
        <v>586.93604249999999</v>
      </c>
      <c r="R116" s="48">
        <v>602.81108459999996</v>
      </c>
      <c r="S116" s="48">
        <v>619.74338339999997</v>
      </c>
      <c r="T116" s="48">
        <v>634.39</v>
      </c>
      <c r="U116" s="48">
        <v>625.46</v>
      </c>
    </row>
    <row r="117" spans="1:21" ht="12.75" customHeight="1" x14ac:dyDescent="0.25">
      <c r="A117" s="69" t="s">
        <v>82</v>
      </c>
      <c r="B117" s="47" t="s">
        <v>82</v>
      </c>
      <c r="C117" s="49" t="s">
        <v>96</v>
      </c>
      <c r="D117" s="49" t="s">
        <v>96</v>
      </c>
      <c r="E117" s="49" t="s">
        <v>96</v>
      </c>
      <c r="F117" s="49" t="s">
        <v>96</v>
      </c>
      <c r="G117" s="49">
        <v>0.60744047164916992</v>
      </c>
      <c r="H117" s="49" t="s">
        <v>96</v>
      </c>
      <c r="I117" s="49" t="s">
        <v>96</v>
      </c>
      <c r="J117" s="49" t="s">
        <v>96</v>
      </c>
      <c r="K117" s="49" t="s">
        <v>96</v>
      </c>
      <c r="L117" s="49" t="s">
        <v>96</v>
      </c>
      <c r="M117" s="49" t="s">
        <v>96</v>
      </c>
      <c r="N117" s="49" t="s">
        <v>96</v>
      </c>
      <c r="O117" s="49" t="s">
        <v>96</v>
      </c>
      <c r="P117" s="49" t="s">
        <v>96</v>
      </c>
      <c r="Q117" s="49" t="s">
        <v>96</v>
      </c>
      <c r="R117" s="49" t="s">
        <v>96</v>
      </c>
      <c r="S117" s="49" t="s">
        <v>96</v>
      </c>
      <c r="T117" s="49" t="s">
        <v>96</v>
      </c>
      <c r="U117" s="49" t="s">
        <v>96</v>
      </c>
    </row>
    <row r="118" spans="1:21" ht="12.75" customHeight="1" x14ac:dyDescent="0.25">
      <c r="A118" s="69" t="s">
        <v>83</v>
      </c>
      <c r="B118" s="26" t="s">
        <v>83</v>
      </c>
      <c r="C118" s="28">
        <v>526.10979999999995</v>
      </c>
      <c r="D118" s="28">
        <v>445.49849999999998</v>
      </c>
      <c r="E118" s="28">
        <v>389.62920000000003</v>
      </c>
      <c r="F118" s="28">
        <v>328.21870000000001</v>
      </c>
      <c r="G118" s="28">
        <v>245.2192</v>
      </c>
      <c r="H118" s="28">
        <v>246.28809999999999</v>
      </c>
      <c r="I118" s="28">
        <v>230.59357</v>
      </c>
      <c r="J118" s="28">
        <v>204.6891</v>
      </c>
      <c r="K118" s="28">
        <v>184.11158</v>
      </c>
      <c r="L118" s="28">
        <v>172.96467999999999</v>
      </c>
      <c r="M118" s="28">
        <v>126.952923409002</v>
      </c>
      <c r="N118" s="28">
        <v>131.11000000000001</v>
      </c>
      <c r="O118" s="28">
        <v>103.35</v>
      </c>
      <c r="P118" s="28">
        <v>105.5</v>
      </c>
      <c r="Q118" s="28">
        <v>96.19</v>
      </c>
      <c r="R118" s="28">
        <v>89.007810907999996</v>
      </c>
      <c r="S118" s="28">
        <v>87.750549833168506</v>
      </c>
      <c r="T118" s="28">
        <v>70.56</v>
      </c>
      <c r="U118" s="28">
        <v>69.41</v>
      </c>
    </row>
    <row r="119" spans="1:21" ht="12.75" customHeight="1" x14ac:dyDescent="0.25">
      <c r="A119" s="69" t="s">
        <v>28</v>
      </c>
      <c r="B119" s="26" t="s">
        <v>28</v>
      </c>
      <c r="C119" s="28" t="s">
        <v>96</v>
      </c>
      <c r="D119" s="28" t="s">
        <v>96</v>
      </c>
      <c r="E119" s="28" t="s">
        <v>96</v>
      </c>
      <c r="F119" s="28" t="s">
        <v>96</v>
      </c>
      <c r="G119" s="28" t="s">
        <v>96</v>
      </c>
      <c r="H119" s="28" t="s">
        <v>96</v>
      </c>
      <c r="I119" s="28" t="s">
        <v>96</v>
      </c>
      <c r="J119" s="28" t="s">
        <v>96</v>
      </c>
      <c r="K119" s="28" t="s">
        <v>96</v>
      </c>
      <c r="L119" s="27" t="s">
        <v>96</v>
      </c>
      <c r="M119" s="27">
        <v>98.031907599999997</v>
      </c>
      <c r="N119" s="27">
        <v>67.650000000000006</v>
      </c>
      <c r="O119" s="27">
        <v>71.099617268376306</v>
      </c>
      <c r="P119" s="27">
        <v>65.609339182636703</v>
      </c>
      <c r="Q119" s="27">
        <v>54.141691598014802</v>
      </c>
      <c r="R119" s="27">
        <v>41.223999999999997</v>
      </c>
      <c r="S119" s="27">
        <v>17.921050000000001</v>
      </c>
      <c r="T119" s="27">
        <v>14.24</v>
      </c>
      <c r="U119" s="27">
        <v>13.6</v>
      </c>
    </row>
    <row r="120" spans="1:21" ht="12.75" customHeight="1" x14ac:dyDescent="0.25">
      <c r="A120" s="69" t="s">
        <v>29</v>
      </c>
      <c r="B120" s="26" t="s">
        <v>29</v>
      </c>
      <c r="C120" s="27">
        <v>2177.29</v>
      </c>
      <c r="D120" s="27">
        <v>2176.8200000000002</v>
      </c>
      <c r="E120" s="27">
        <v>2129.54</v>
      </c>
      <c r="F120" s="27">
        <v>2005.61</v>
      </c>
      <c r="G120" s="27">
        <v>1953.37</v>
      </c>
      <c r="H120" s="28">
        <v>1792.07</v>
      </c>
      <c r="I120" s="27">
        <v>1564.35</v>
      </c>
      <c r="J120" s="27">
        <v>1741.49</v>
      </c>
      <c r="K120" s="27">
        <v>1587.61</v>
      </c>
      <c r="L120" s="27">
        <v>1602.99</v>
      </c>
      <c r="M120" s="27">
        <v>1463.93</v>
      </c>
      <c r="N120" s="27">
        <v>1440.08</v>
      </c>
      <c r="O120" s="27">
        <v>1542.52</v>
      </c>
      <c r="P120" s="27">
        <v>1278.5</v>
      </c>
      <c r="Q120" s="27">
        <v>1321.83</v>
      </c>
      <c r="R120" s="27">
        <v>1273.46</v>
      </c>
      <c r="S120" s="27">
        <v>1172.06</v>
      </c>
      <c r="T120" s="27">
        <v>1172.08</v>
      </c>
      <c r="U120" s="27">
        <v>531.65</v>
      </c>
    </row>
    <row r="121" spans="1:21" ht="12.75" customHeight="1" x14ac:dyDescent="0.25">
      <c r="A121" s="69" t="s">
        <v>84</v>
      </c>
      <c r="B121" s="26" t="s">
        <v>84</v>
      </c>
      <c r="C121" s="28" t="s">
        <v>96</v>
      </c>
      <c r="D121" s="27" t="s">
        <v>96</v>
      </c>
      <c r="E121" s="27" t="s">
        <v>96</v>
      </c>
      <c r="F121" s="27">
        <v>42</v>
      </c>
      <c r="G121" s="27">
        <v>45.201999999999998</v>
      </c>
      <c r="H121" s="27">
        <v>43</v>
      </c>
      <c r="I121" s="27" t="s">
        <v>96</v>
      </c>
      <c r="J121" s="27" t="s">
        <v>96</v>
      </c>
      <c r="K121" s="27" t="s">
        <v>96</v>
      </c>
      <c r="L121" s="27" t="s">
        <v>96</v>
      </c>
      <c r="M121" s="27" t="s">
        <v>96</v>
      </c>
      <c r="N121" s="27" t="s">
        <v>96</v>
      </c>
      <c r="O121" s="27" t="s">
        <v>96</v>
      </c>
      <c r="P121" s="27" t="s">
        <v>96</v>
      </c>
      <c r="Q121" s="27" t="s">
        <v>96</v>
      </c>
      <c r="R121" s="27" t="s">
        <v>96</v>
      </c>
      <c r="S121" s="27" t="s">
        <v>96</v>
      </c>
      <c r="T121" s="27" t="s">
        <v>96</v>
      </c>
      <c r="U121" s="27" t="s">
        <v>96</v>
      </c>
    </row>
    <row r="122" spans="1:21" ht="14.25" customHeight="1" x14ac:dyDescent="0.25">
      <c r="A122" s="69" t="s">
        <v>30</v>
      </c>
      <c r="B122" s="26" t="s">
        <v>30</v>
      </c>
      <c r="C122" s="27">
        <v>0.25400000810623169</v>
      </c>
      <c r="D122" s="27" t="s">
        <v>96</v>
      </c>
      <c r="E122" s="27" t="s">
        <v>96</v>
      </c>
      <c r="F122" s="27" t="s">
        <v>96</v>
      </c>
      <c r="G122" s="28">
        <v>0.29499998688697815</v>
      </c>
      <c r="H122" s="27" t="s">
        <v>96</v>
      </c>
      <c r="I122" s="27" t="s">
        <v>96</v>
      </c>
      <c r="J122" s="27">
        <v>0.32199999690055847</v>
      </c>
      <c r="K122" s="27" t="s">
        <v>96</v>
      </c>
      <c r="L122" s="27" t="s">
        <v>96</v>
      </c>
      <c r="M122" s="27" t="s">
        <v>96</v>
      </c>
      <c r="N122" s="27" t="s">
        <v>96</v>
      </c>
      <c r="O122" s="27" t="s">
        <v>96</v>
      </c>
      <c r="P122" s="27" t="s">
        <v>96</v>
      </c>
      <c r="Q122" s="27" t="s">
        <v>96</v>
      </c>
      <c r="R122" s="27" t="s">
        <v>96</v>
      </c>
      <c r="S122" s="27" t="s">
        <v>96</v>
      </c>
      <c r="T122" s="27" t="s">
        <v>96</v>
      </c>
      <c r="U122" s="27" t="s">
        <v>96</v>
      </c>
    </row>
    <row r="123" spans="1:21" ht="12.75" customHeight="1" x14ac:dyDescent="0.25">
      <c r="A123" s="69" t="s">
        <v>85</v>
      </c>
      <c r="B123" s="47" t="s">
        <v>85</v>
      </c>
      <c r="C123" s="48" t="s">
        <v>96</v>
      </c>
      <c r="D123" s="48" t="s">
        <v>96</v>
      </c>
      <c r="E123" s="48" t="s">
        <v>96</v>
      </c>
      <c r="F123" s="49" t="s">
        <v>96</v>
      </c>
      <c r="G123" s="49" t="s">
        <v>96</v>
      </c>
      <c r="H123" s="49">
        <v>1</v>
      </c>
      <c r="I123" s="48" t="s">
        <v>96</v>
      </c>
      <c r="J123" s="48" t="s">
        <v>96</v>
      </c>
      <c r="K123" s="48" t="s">
        <v>96</v>
      </c>
      <c r="L123" s="48" t="s">
        <v>96</v>
      </c>
      <c r="M123" s="48" t="s">
        <v>96</v>
      </c>
      <c r="N123" s="48" t="s">
        <v>96</v>
      </c>
      <c r="O123" s="48" t="s">
        <v>96</v>
      </c>
      <c r="P123" s="48" t="s">
        <v>96</v>
      </c>
      <c r="Q123" s="48" t="s">
        <v>96</v>
      </c>
      <c r="R123" s="48" t="s">
        <v>96</v>
      </c>
      <c r="S123" s="48" t="s">
        <v>96</v>
      </c>
      <c r="T123" s="48" t="s">
        <v>96</v>
      </c>
      <c r="U123" s="48" t="s">
        <v>96</v>
      </c>
    </row>
    <row r="124" spans="1:21" ht="12.75" customHeight="1" x14ac:dyDescent="0.25">
      <c r="A124" s="69" t="s">
        <v>86</v>
      </c>
      <c r="B124" s="47" t="s">
        <v>86</v>
      </c>
      <c r="C124" s="49" t="s">
        <v>96</v>
      </c>
      <c r="D124" s="48" t="s">
        <v>96</v>
      </c>
      <c r="E124" s="48" t="s">
        <v>96</v>
      </c>
      <c r="F124" s="48" t="s">
        <v>96</v>
      </c>
      <c r="G124" s="49">
        <v>1.9739999771118164</v>
      </c>
      <c r="H124" s="48" t="s">
        <v>96</v>
      </c>
      <c r="I124" s="48" t="s">
        <v>96</v>
      </c>
      <c r="J124" s="49" t="s">
        <v>96</v>
      </c>
      <c r="K124" s="48" t="s">
        <v>96</v>
      </c>
      <c r="L124" s="48" t="s">
        <v>96</v>
      </c>
      <c r="M124" s="48" t="s">
        <v>96</v>
      </c>
      <c r="N124" s="48" t="s">
        <v>96</v>
      </c>
      <c r="O124" s="48" t="s">
        <v>96</v>
      </c>
      <c r="P124" s="48" t="s">
        <v>96</v>
      </c>
      <c r="Q124" s="48" t="s">
        <v>96</v>
      </c>
      <c r="R124" s="48" t="s">
        <v>96</v>
      </c>
      <c r="S124" s="48" t="s">
        <v>96</v>
      </c>
      <c r="T124" s="48" t="s">
        <v>96</v>
      </c>
      <c r="U124" s="48" t="s">
        <v>96</v>
      </c>
    </row>
    <row r="125" spans="1:21" ht="12.75" customHeight="1" x14ac:dyDescent="0.25">
      <c r="A125" s="69" t="s">
        <v>31</v>
      </c>
      <c r="B125" s="47" t="s">
        <v>31</v>
      </c>
      <c r="C125" s="48">
        <v>105.16</v>
      </c>
      <c r="D125" s="48">
        <v>101.5</v>
      </c>
      <c r="E125" s="48">
        <v>94.32</v>
      </c>
      <c r="F125" s="48">
        <v>82.23</v>
      </c>
      <c r="G125" s="48">
        <v>80.180000000000007</v>
      </c>
      <c r="H125" s="49">
        <v>68.930000000000007</v>
      </c>
      <c r="I125" s="48">
        <v>66.89</v>
      </c>
      <c r="J125" s="48">
        <v>59.77</v>
      </c>
      <c r="K125" s="48">
        <v>56.35</v>
      </c>
      <c r="L125" s="48">
        <v>46.67</v>
      </c>
      <c r="M125" s="48">
        <v>41.51</v>
      </c>
      <c r="N125" s="48">
        <v>40.54</v>
      </c>
      <c r="O125" s="48">
        <v>40.35</v>
      </c>
      <c r="P125" s="48">
        <v>41.46</v>
      </c>
      <c r="Q125" s="48">
        <v>36.950000000000003</v>
      </c>
      <c r="R125" s="48">
        <v>36.17</v>
      </c>
      <c r="S125" s="48">
        <v>35.6</v>
      </c>
      <c r="T125" s="48">
        <v>32.630000000000003</v>
      </c>
      <c r="U125" s="48">
        <v>30.61</v>
      </c>
    </row>
    <row r="126" spans="1:21" ht="12.75" customHeight="1" x14ac:dyDescent="0.25">
      <c r="A126" s="69" t="s">
        <v>32</v>
      </c>
      <c r="B126" s="47" t="s">
        <v>32</v>
      </c>
      <c r="C126" s="48">
        <v>40.950000000000003</v>
      </c>
      <c r="D126" s="48">
        <v>36.89</v>
      </c>
      <c r="E126" s="48">
        <v>33.9</v>
      </c>
      <c r="F126" s="48">
        <v>27.03</v>
      </c>
      <c r="G126" s="49">
        <v>28.07</v>
      </c>
      <c r="H126" s="48">
        <v>25.7</v>
      </c>
      <c r="I126" s="48">
        <v>25.43</v>
      </c>
      <c r="J126" s="48">
        <v>24.55</v>
      </c>
      <c r="K126" s="48">
        <v>22.78</v>
      </c>
      <c r="L126" s="48">
        <v>17.829999999999998</v>
      </c>
      <c r="M126" s="48">
        <v>16.28</v>
      </c>
      <c r="N126" s="48">
        <v>18.010000000000002</v>
      </c>
      <c r="O126" s="48">
        <v>16.57</v>
      </c>
      <c r="P126" s="48">
        <v>15.62</v>
      </c>
      <c r="Q126" s="48">
        <v>15.34</v>
      </c>
      <c r="R126" s="48">
        <v>16.420000000000002</v>
      </c>
      <c r="S126" s="48">
        <v>15.34</v>
      </c>
      <c r="T126" s="48">
        <v>13.49</v>
      </c>
      <c r="U126" s="48">
        <v>13.86</v>
      </c>
    </row>
    <row r="127" spans="1:21" ht="12.75" customHeight="1" x14ac:dyDescent="0.25">
      <c r="A127" s="69" t="s">
        <v>33</v>
      </c>
      <c r="B127" s="47" t="s">
        <v>33</v>
      </c>
      <c r="C127" s="49">
        <v>34</v>
      </c>
      <c r="D127" s="49">
        <v>31</v>
      </c>
      <c r="E127" s="49">
        <v>28.1</v>
      </c>
      <c r="F127" s="49">
        <v>25</v>
      </c>
      <c r="G127" s="49">
        <v>15</v>
      </c>
      <c r="H127" s="49">
        <v>12</v>
      </c>
      <c r="I127" s="49">
        <v>8</v>
      </c>
      <c r="J127" s="49">
        <v>8</v>
      </c>
      <c r="K127" s="49">
        <v>7</v>
      </c>
      <c r="L127" s="49">
        <v>8</v>
      </c>
      <c r="M127" s="49">
        <v>8</v>
      </c>
      <c r="N127" s="49">
        <v>9</v>
      </c>
      <c r="O127" s="49">
        <v>9</v>
      </c>
      <c r="P127" s="49">
        <v>9</v>
      </c>
      <c r="Q127" s="49" t="s">
        <v>96</v>
      </c>
      <c r="R127" s="49" t="s">
        <v>96</v>
      </c>
      <c r="S127" s="49" t="s">
        <v>96</v>
      </c>
      <c r="T127" s="49" t="s">
        <v>96</v>
      </c>
      <c r="U127" s="49" t="s">
        <v>96</v>
      </c>
    </row>
    <row r="128" spans="1:21" ht="24.75" customHeight="1" x14ac:dyDescent="0.25">
      <c r="A128" s="69" t="s">
        <v>122</v>
      </c>
      <c r="B128" s="26" t="s">
        <v>122</v>
      </c>
      <c r="C128" s="28">
        <v>2.98</v>
      </c>
      <c r="D128" s="28">
        <v>2.7</v>
      </c>
      <c r="E128" s="28">
        <v>2.38</v>
      </c>
      <c r="F128" s="28">
        <v>1.91</v>
      </c>
      <c r="G128" s="28">
        <v>1.68</v>
      </c>
      <c r="H128" s="28">
        <v>1.99</v>
      </c>
      <c r="I128" s="28">
        <v>2.71</v>
      </c>
      <c r="J128" s="28">
        <v>2.79</v>
      </c>
      <c r="K128" s="28">
        <v>2.9</v>
      </c>
      <c r="L128" s="28">
        <v>2.23</v>
      </c>
      <c r="M128" s="28">
        <v>2.82</v>
      </c>
      <c r="N128" s="28">
        <v>2.5299999999999998</v>
      </c>
      <c r="O128" s="28">
        <v>2.65</v>
      </c>
      <c r="P128" s="28" t="s">
        <v>96</v>
      </c>
      <c r="Q128" s="28" t="s">
        <v>96</v>
      </c>
      <c r="R128" s="28" t="s">
        <v>96</v>
      </c>
      <c r="S128" s="28" t="s">
        <v>96</v>
      </c>
      <c r="T128" s="28" t="s">
        <v>96</v>
      </c>
      <c r="U128" s="28" t="s">
        <v>96</v>
      </c>
    </row>
    <row r="129" spans="1:21" ht="12.75" customHeight="1" x14ac:dyDescent="0.25">
      <c r="A129" s="69" t="s">
        <v>87</v>
      </c>
      <c r="B129" s="26" t="s">
        <v>87</v>
      </c>
      <c r="C129" s="28" t="s">
        <v>96</v>
      </c>
      <c r="D129" s="28" t="s">
        <v>96</v>
      </c>
      <c r="E129" s="28" t="s">
        <v>96</v>
      </c>
      <c r="F129" s="28" t="s">
        <v>96</v>
      </c>
      <c r="G129" s="28" t="s">
        <v>96</v>
      </c>
      <c r="H129" s="28">
        <v>0.12999999523162842</v>
      </c>
      <c r="I129" s="28" t="s">
        <v>96</v>
      </c>
      <c r="J129" s="28" t="s">
        <v>96</v>
      </c>
      <c r="K129" s="28" t="s">
        <v>96</v>
      </c>
      <c r="L129" s="27" t="s">
        <v>96</v>
      </c>
      <c r="M129" s="27" t="s">
        <v>96</v>
      </c>
      <c r="N129" s="27" t="s">
        <v>96</v>
      </c>
      <c r="O129" s="27" t="s">
        <v>96</v>
      </c>
      <c r="P129" s="27" t="s">
        <v>96</v>
      </c>
      <c r="Q129" s="27" t="s">
        <v>96</v>
      </c>
      <c r="R129" s="27" t="s">
        <v>96</v>
      </c>
      <c r="S129" s="27" t="s">
        <v>96</v>
      </c>
      <c r="T129" s="27" t="s">
        <v>96</v>
      </c>
      <c r="U129" s="27" t="s">
        <v>96</v>
      </c>
    </row>
    <row r="130" spans="1:21" ht="12.75" customHeight="1" x14ac:dyDescent="0.25">
      <c r="A130" s="69" t="s">
        <v>127</v>
      </c>
      <c r="B130" s="26" t="s">
        <v>134</v>
      </c>
      <c r="C130" s="27">
        <v>8.7460002899169922</v>
      </c>
      <c r="D130" s="27" t="s">
        <v>96</v>
      </c>
      <c r="E130" s="27" t="s">
        <v>96</v>
      </c>
      <c r="F130" s="27" t="s">
        <v>96</v>
      </c>
      <c r="G130" s="27" t="s">
        <v>96</v>
      </c>
      <c r="H130" s="28" t="s">
        <v>96</v>
      </c>
      <c r="I130" s="27">
        <v>8.6000003814697266</v>
      </c>
      <c r="J130" s="27" t="s">
        <v>96</v>
      </c>
      <c r="K130" s="27" t="s">
        <v>96</v>
      </c>
      <c r="L130" s="27" t="s">
        <v>96</v>
      </c>
      <c r="M130" s="27" t="s">
        <v>96</v>
      </c>
      <c r="N130" s="27" t="s">
        <v>96</v>
      </c>
      <c r="O130" s="27" t="s">
        <v>96</v>
      </c>
      <c r="P130" s="27" t="s">
        <v>96</v>
      </c>
      <c r="Q130" s="27" t="s">
        <v>96</v>
      </c>
      <c r="R130" s="27" t="s">
        <v>96</v>
      </c>
      <c r="S130" s="27" t="s">
        <v>96</v>
      </c>
      <c r="T130" s="27" t="s">
        <v>96</v>
      </c>
      <c r="U130" s="27" t="s">
        <v>96</v>
      </c>
    </row>
    <row r="131" spans="1:21" ht="12.75" customHeight="1" x14ac:dyDescent="0.25">
      <c r="A131" s="69" t="s">
        <v>88</v>
      </c>
      <c r="B131" s="26" t="s">
        <v>88</v>
      </c>
      <c r="C131" s="28" t="s">
        <v>96</v>
      </c>
      <c r="D131" s="27" t="s">
        <v>96</v>
      </c>
      <c r="E131" s="27" t="s">
        <v>96</v>
      </c>
      <c r="F131" s="27" t="s">
        <v>96</v>
      </c>
      <c r="G131" s="27">
        <v>77.855003356933594</v>
      </c>
      <c r="H131" s="27" t="s">
        <v>96</v>
      </c>
      <c r="I131" s="27" t="s">
        <v>96</v>
      </c>
      <c r="J131" s="27" t="s">
        <v>96</v>
      </c>
      <c r="K131" s="27" t="s">
        <v>96</v>
      </c>
      <c r="L131" s="27" t="s">
        <v>96</v>
      </c>
      <c r="M131" s="27" t="s">
        <v>96</v>
      </c>
      <c r="N131" s="27" t="s">
        <v>96</v>
      </c>
      <c r="O131" s="27" t="s">
        <v>96</v>
      </c>
      <c r="P131" s="27" t="s">
        <v>96</v>
      </c>
      <c r="Q131" s="27" t="s">
        <v>96</v>
      </c>
      <c r="R131" s="27" t="s">
        <v>96</v>
      </c>
      <c r="S131" s="27" t="s">
        <v>96</v>
      </c>
      <c r="T131" s="27" t="s">
        <v>96</v>
      </c>
      <c r="U131" s="27" t="s">
        <v>96</v>
      </c>
    </row>
    <row r="132" spans="1:21" ht="12.75" customHeight="1" x14ac:dyDescent="0.25">
      <c r="A132" s="69" t="s">
        <v>89</v>
      </c>
      <c r="B132" s="26" t="s">
        <v>89</v>
      </c>
      <c r="C132" s="27">
        <v>835.22876547659996</v>
      </c>
      <c r="D132" s="27">
        <v>897.3092281516</v>
      </c>
      <c r="E132" s="27">
        <v>895.02703359706004</v>
      </c>
      <c r="F132" s="27">
        <v>845.7139116216</v>
      </c>
      <c r="G132" s="28">
        <v>1067.5203023478</v>
      </c>
      <c r="H132" s="27">
        <v>1091.3738593359999</v>
      </c>
      <c r="I132" s="27">
        <v>1201.2699107061201</v>
      </c>
      <c r="J132" s="27">
        <v>1261.1631547785601</v>
      </c>
      <c r="K132" s="27">
        <v>1387.97294051364</v>
      </c>
      <c r="L132" s="27">
        <v>1360.95</v>
      </c>
      <c r="M132" s="27">
        <v>1452.88289526534</v>
      </c>
      <c r="N132" s="27">
        <v>1437.56945819208</v>
      </c>
      <c r="O132" s="27">
        <v>1126.9806398415999</v>
      </c>
      <c r="P132" s="27">
        <v>881.65125879376001</v>
      </c>
      <c r="Q132" s="27">
        <v>812.70431749993998</v>
      </c>
      <c r="R132" s="27">
        <v>878.65</v>
      </c>
      <c r="S132" s="27">
        <v>974.270368717</v>
      </c>
      <c r="T132" s="27">
        <v>1004.27</v>
      </c>
      <c r="U132" s="27">
        <v>1071.58</v>
      </c>
    </row>
    <row r="133" spans="1:21" ht="12.75" customHeight="1" x14ac:dyDescent="0.25">
      <c r="A133" s="69" t="s">
        <v>90</v>
      </c>
      <c r="B133" s="47" t="s">
        <v>90</v>
      </c>
      <c r="C133" s="48" t="s">
        <v>96</v>
      </c>
      <c r="D133" s="48" t="s">
        <v>96</v>
      </c>
      <c r="E133" s="48" t="s">
        <v>96</v>
      </c>
      <c r="F133" s="49" t="s">
        <v>96</v>
      </c>
      <c r="G133" s="49">
        <v>22.88599967956543</v>
      </c>
      <c r="H133" s="49" t="s">
        <v>96</v>
      </c>
      <c r="I133" s="48" t="s">
        <v>96</v>
      </c>
      <c r="J133" s="48" t="s">
        <v>96</v>
      </c>
      <c r="K133" s="48" t="s">
        <v>96</v>
      </c>
      <c r="L133" s="48" t="s">
        <v>96</v>
      </c>
      <c r="M133" s="48" t="s">
        <v>96</v>
      </c>
      <c r="N133" s="48" t="s">
        <v>96</v>
      </c>
      <c r="O133" s="48" t="s">
        <v>96</v>
      </c>
      <c r="P133" s="48" t="s">
        <v>96</v>
      </c>
      <c r="Q133" s="48" t="s">
        <v>96</v>
      </c>
      <c r="R133" s="48" t="s">
        <v>96</v>
      </c>
      <c r="S133" s="48" t="s">
        <v>96</v>
      </c>
      <c r="T133" s="48" t="s">
        <v>96</v>
      </c>
      <c r="U133" s="48" t="s">
        <v>96</v>
      </c>
    </row>
    <row r="134" spans="1:21" ht="12.75" customHeight="1" x14ac:dyDescent="0.25">
      <c r="A134" s="69" t="s">
        <v>91</v>
      </c>
      <c r="B134" s="47" t="s">
        <v>91</v>
      </c>
      <c r="C134" s="49">
        <v>5300.6</v>
      </c>
      <c r="D134" s="48">
        <v>4374.6099999999997</v>
      </c>
      <c r="E134" s="48">
        <v>3565.81</v>
      </c>
      <c r="F134" s="48">
        <v>3189.49</v>
      </c>
      <c r="G134" s="49">
        <v>2847.26</v>
      </c>
      <c r="H134" s="48">
        <v>2532</v>
      </c>
      <c r="I134" s="48">
        <v>2260.23</v>
      </c>
      <c r="J134" s="49">
        <v>2027.6</v>
      </c>
      <c r="K134" s="48">
        <v>1673.8</v>
      </c>
      <c r="L134" s="48">
        <v>1632.64</v>
      </c>
      <c r="M134" s="48">
        <v>1451.85</v>
      </c>
      <c r="N134" s="48">
        <v>1456.14</v>
      </c>
      <c r="O134" s="48">
        <v>1435.9</v>
      </c>
      <c r="P134" s="48">
        <v>1454.06</v>
      </c>
      <c r="Q134" s="48">
        <v>1379.95</v>
      </c>
      <c r="R134" s="48">
        <v>1410.68</v>
      </c>
      <c r="S134" s="48">
        <v>1608.68</v>
      </c>
      <c r="T134" s="48">
        <v>1562.42</v>
      </c>
      <c r="U134" s="48">
        <v>1531.09</v>
      </c>
    </row>
    <row r="135" spans="1:21" ht="12.75" customHeight="1" x14ac:dyDescent="0.25">
      <c r="A135" s="69" t="s">
        <v>123</v>
      </c>
      <c r="B135" s="47" t="s">
        <v>123</v>
      </c>
      <c r="C135" s="48" t="s">
        <v>96</v>
      </c>
      <c r="D135" s="48" t="s">
        <v>96</v>
      </c>
      <c r="E135" s="48" t="s">
        <v>96</v>
      </c>
      <c r="F135" s="48" t="s">
        <v>96</v>
      </c>
      <c r="G135" s="48" t="s">
        <v>96</v>
      </c>
      <c r="H135" s="49" t="s">
        <v>96</v>
      </c>
      <c r="I135" s="48" t="s">
        <v>96</v>
      </c>
      <c r="J135" s="48" t="s">
        <v>96</v>
      </c>
      <c r="K135" s="48" t="s">
        <v>96</v>
      </c>
      <c r="L135" s="48" t="s">
        <v>96</v>
      </c>
      <c r="M135" s="48">
        <v>8090</v>
      </c>
      <c r="N135" s="48" t="s">
        <v>96</v>
      </c>
      <c r="O135" s="48" t="s">
        <v>96</v>
      </c>
      <c r="P135" s="48" t="s">
        <v>96</v>
      </c>
      <c r="Q135" s="48" t="s">
        <v>96</v>
      </c>
      <c r="R135" s="48" t="s">
        <v>96</v>
      </c>
      <c r="S135" s="48" t="s">
        <v>96</v>
      </c>
      <c r="T135" s="48" t="s">
        <v>96</v>
      </c>
      <c r="U135" s="48" t="s">
        <v>96</v>
      </c>
    </row>
    <row r="136" spans="1:21" ht="12.75" customHeight="1" x14ac:dyDescent="0.25">
      <c r="A136" s="69" t="s">
        <v>34</v>
      </c>
      <c r="B136" s="47" t="s">
        <v>34</v>
      </c>
      <c r="C136" s="48">
        <v>3730.79</v>
      </c>
      <c r="D136" s="48">
        <v>3628.45</v>
      </c>
      <c r="E136" s="48">
        <v>3449.14</v>
      </c>
      <c r="F136" s="48">
        <v>3120.12</v>
      </c>
      <c r="G136" s="49">
        <v>2676.18</v>
      </c>
      <c r="H136" s="48">
        <v>2366.48</v>
      </c>
      <c r="I136" s="48">
        <v>2045.02</v>
      </c>
      <c r="J136" s="48">
        <v>1665.96</v>
      </c>
      <c r="K136" s="48">
        <v>1636.46</v>
      </c>
      <c r="L136" s="48">
        <v>1224</v>
      </c>
      <c r="M136" s="48">
        <v>1238.19</v>
      </c>
      <c r="N136" s="48">
        <v>1111.4100000000001</v>
      </c>
      <c r="O136" s="48">
        <v>983.96</v>
      </c>
      <c r="P136" s="48">
        <v>973.17</v>
      </c>
      <c r="Q136" s="48">
        <v>817.03</v>
      </c>
      <c r="R136" s="48">
        <v>691.51</v>
      </c>
      <c r="S136" s="48">
        <v>673.86</v>
      </c>
      <c r="T136" s="48">
        <v>599.29</v>
      </c>
      <c r="U136" s="48">
        <v>516.32000000000005</v>
      </c>
    </row>
    <row r="137" spans="1:21" ht="12.75" customHeight="1" x14ac:dyDescent="0.25">
      <c r="A137" s="69" t="s">
        <v>92</v>
      </c>
      <c r="B137" s="47" t="s">
        <v>92</v>
      </c>
      <c r="C137" s="49">
        <v>162.1259</v>
      </c>
      <c r="D137" s="49" t="s">
        <v>96</v>
      </c>
      <c r="E137" s="49" t="s">
        <v>96</v>
      </c>
      <c r="F137" s="49" t="s">
        <v>96</v>
      </c>
      <c r="G137" s="49">
        <v>175.73650000000001</v>
      </c>
      <c r="H137" s="49" t="s">
        <v>96</v>
      </c>
      <c r="I137" s="49" t="s">
        <v>96</v>
      </c>
      <c r="J137" s="49" t="s">
        <v>96</v>
      </c>
      <c r="K137" s="49" t="s">
        <v>96</v>
      </c>
      <c r="L137" s="49" t="s">
        <v>96</v>
      </c>
      <c r="M137" s="49" t="s">
        <v>96</v>
      </c>
      <c r="N137" s="49" t="s">
        <v>96</v>
      </c>
      <c r="O137" s="49" t="s">
        <v>96</v>
      </c>
      <c r="P137" s="49" t="s">
        <v>96</v>
      </c>
      <c r="Q137" s="49" t="s">
        <v>96</v>
      </c>
      <c r="R137" s="49" t="s">
        <v>96</v>
      </c>
      <c r="S137" s="49" t="s">
        <v>96</v>
      </c>
      <c r="T137" s="49" t="s">
        <v>96</v>
      </c>
      <c r="U137" s="49" t="s">
        <v>96</v>
      </c>
    </row>
    <row r="138" spans="1:21" ht="12.75" customHeight="1" x14ac:dyDescent="0.25">
      <c r="A138" s="69" t="s">
        <v>35</v>
      </c>
      <c r="B138" s="26" t="s">
        <v>35</v>
      </c>
      <c r="C138" s="28">
        <v>20935.454399999999</v>
      </c>
      <c r="D138" s="28">
        <v>20297.692800000001</v>
      </c>
      <c r="E138" s="28">
        <v>20032.790400000002</v>
      </c>
      <c r="F138" s="28">
        <v>19752.4656</v>
      </c>
      <c r="G138" s="28">
        <v>19365.091199999999</v>
      </c>
      <c r="H138" s="28">
        <v>16891.156800000001</v>
      </c>
      <c r="I138" s="28">
        <v>16679.78</v>
      </c>
      <c r="J138" s="28">
        <v>17088.93</v>
      </c>
      <c r="K138" s="28">
        <v>17185.09</v>
      </c>
      <c r="L138" s="28">
        <v>15915.92</v>
      </c>
      <c r="M138" s="28">
        <v>14829.86</v>
      </c>
      <c r="N138" s="28">
        <v>14452.6</v>
      </c>
      <c r="O138" s="28">
        <v>13402.73</v>
      </c>
      <c r="P138" s="28">
        <v>13423.58</v>
      </c>
      <c r="Q138" s="28">
        <v>13444.42</v>
      </c>
      <c r="R138" s="28">
        <v>13466.2</v>
      </c>
      <c r="S138" s="28">
        <v>12387.51</v>
      </c>
      <c r="T138" s="28">
        <v>11798.73</v>
      </c>
      <c r="U138" s="28">
        <v>10368.09</v>
      </c>
    </row>
    <row r="139" spans="1:21" ht="12.75" customHeight="1" x14ac:dyDescent="0.25">
      <c r="A139" s="69" t="s">
        <v>124</v>
      </c>
      <c r="B139" s="26" t="s">
        <v>124</v>
      </c>
      <c r="C139" s="28">
        <v>42.305801391601563</v>
      </c>
      <c r="D139" s="28" t="s">
        <v>96</v>
      </c>
      <c r="E139" s="28" t="s">
        <v>96</v>
      </c>
      <c r="F139" s="28" t="s">
        <v>96</v>
      </c>
      <c r="G139" s="28">
        <v>33.334400177001953</v>
      </c>
      <c r="H139" s="28" t="s">
        <v>96</v>
      </c>
      <c r="I139" s="28" t="s">
        <v>96</v>
      </c>
      <c r="J139" s="28" t="s">
        <v>96</v>
      </c>
      <c r="K139" s="28">
        <v>54.476398468017578</v>
      </c>
      <c r="L139" s="27" t="s">
        <v>96</v>
      </c>
      <c r="M139" s="27">
        <v>48.19</v>
      </c>
      <c r="N139" s="27" t="s">
        <v>96</v>
      </c>
      <c r="O139" s="27" t="s">
        <v>96</v>
      </c>
      <c r="P139" s="27" t="s">
        <v>96</v>
      </c>
      <c r="Q139" s="27" t="s">
        <v>96</v>
      </c>
      <c r="R139" s="27" t="s">
        <v>96</v>
      </c>
      <c r="S139" s="27" t="s">
        <v>96</v>
      </c>
      <c r="T139" s="27" t="s">
        <v>96</v>
      </c>
      <c r="U139" s="27" t="s">
        <v>96</v>
      </c>
    </row>
    <row r="140" spans="1:21" ht="12.75" customHeight="1" x14ac:dyDescent="0.25">
      <c r="A140" s="69" t="s">
        <v>36</v>
      </c>
      <c r="B140" s="26" t="s">
        <v>36</v>
      </c>
      <c r="C140" s="27">
        <v>681.42</v>
      </c>
      <c r="D140" s="27">
        <v>611.19000000000005</v>
      </c>
      <c r="E140" s="27">
        <v>484.81</v>
      </c>
      <c r="F140" s="27">
        <v>395.71</v>
      </c>
      <c r="G140" s="27">
        <v>361.15</v>
      </c>
      <c r="H140" s="28">
        <v>356.05</v>
      </c>
      <c r="I140" s="27">
        <v>351.7</v>
      </c>
      <c r="J140" s="27">
        <v>343.01</v>
      </c>
      <c r="K140" s="27">
        <v>317.52999999999997</v>
      </c>
      <c r="L140" s="27">
        <v>287.52</v>
      </c>
      <c r="M140" s="27">
        <v>293.91000000000003</v>
      </c>
      <c r="N140" s="27">
        <v>252.14</v>
      </c>
      <c r="O140" s="27">
        <v>253.1</v>
      </c>
      <c r="P140" s="27">
        <v>231.54</v>
      </c>
      <c r="Q140" s="27">
        <v>219.97</v>
      </c>
      <c r="R140" s="27">
        <v>170.85</v>
      </c>
      <c r="S140" s="27" t="s">
        <v>96</v>
      </c>
      <c r="T140" s="27" t="s">
        <v>96</v>
      </c>
      <c r="U140" s="27" t="s">
        <v>96</v>
      </c>
    </row>
    <row r="141" spans="1:21" ht="12.75" customHeight="1" x14ac:dyDescent="0.25">
      <c r="A141" s="69" t="s">
        <v>93</v>
      </c>
      <c r="B141" s="26" t="s">
        <v>93</v>
      </c>
      <c r="C141" s="28" t="s">
        <v>96</v>
      </c>
      <c r="D141" s="27" t="s">
        <v>96</v>
      </c>
      <c r="E141" s="27" t="s">
        <v>96</v>
      </c>
      <c r="F141" s="27" t="s">
        <v>96</v>
      </c>
      <c r="G141" s="27">
        <v>1911.1020000000001</v>
      </c>
      <c r="H141" s="27" t="s">
        <v>96</v>
      </c>
      <c r="I141" s="27" t="s">
        <v>96</v>
      </c>
      <c r="J141" s="27" t="s">
        <v>96</v>
      </c>
      <c r="K141" s="27" t="s">
        <v>96</v>
      </c>
      <c r="L141" s="27" t="s">
        <v>96</v>
      </c>
      <c r="M141" s="27" t="s">
        <v>96</v>
      </c>
      <c r="N141" s="27" t="s">
        <v>96</v>
      </c>
      <c r="O141" s="27" t="s">
        <v>96</v>
      </c>
      <c r="P141" s="27" t="s">
        <v>96</v>
      </c>
      <c r="Q141" s="27" t="s">
        <v>96</v>
      </c>
      <c r="R141" s="27" t="s">
        <v>96</v>
      </c>
      <c r="S141" s="27" t="s">
        <v>96</v>
      </c>
      <c r="T141" s="27" t="s">
        <v>96</v>
      </c>
      <c r="U141" s="27" t="s">
        <v>96</v>
      </c>
    </row>
    <row r="142" spans="1:21" ht="12.75" customHeight="1" x14ac:dyDescent="0.25">
      <c r="A142" s="69" t="s">
        <v>94</v>
      </c>
      <c r="B142" s="26" t="s">
        <v>94</v>
      </c>
      <c r="C142" s="27" t="s">
        <v>96</v>
      </c>
      <c r="D142" s="27" t="s">
        <v>96</v>
      </c>
      <c r="E142" s="27" t="s">
        <v>96</v>
      </c>
      <c r="F142" s="27" t="s">
        <v>96</v>
      </c>
      <c r="G142" s="28" t="s">
        <v>96</v>
      </c>
      <c r="H142" s="27">
        <v>7.690000057220459</v>
      </c>
      <c r="I142" s="27" t="s">
        <v>96</v>
      </c>
      <c r="J142" s="27" t="s">
        <v>96</v>
      </c>
      <c r="K142" s="27" t="s">
        <v>96</v>
      </c>
      <c r="L142" s="27" t="s">
        <v>96</v>
      </c>
      <c r="M142" s="27" t="s">
        <v>96</v>
      </c>
      <c r="N142" s="27" t="s">
        <v>96</v>
      </c>
      <c r="O142" s="27" t="s">
        <v>96</v>
      </c>
      <c r="P142" s="27" t="s">
        <v>96</v>
      </c>
      <c r="Q142" s="27" t="s">
        <v>96</v>
      </c>
      <c r="R142" s="27" t="s">
        <v>96</v>
      </c>
      <c r="S142" s="27" t="s">
        <v>96</v>
      </c>
      <c r="T142" s="27" t="s">
        <v>96</v>
      </c>
      <c r="U142" s="27" t="s">
        <v>96</v>
      </c>
    </row>
    <row r="143" spans="1:21" ht="12.75" customHeight="1" x14ac:dyDescent="0.25">
      <c r="A143" s="69" t="s">
        <v>95</v>
      </c>
      <c r="B143" s="102" t="s">
        <v>95</v>
      </c>
      <c r="C143" s="48" t="s">
        <v>96</v>
      </c>
      <c r="D143" s="48" t="s">
        <v>96</v>
      </c>
      <c r="E143" s="48" t="s">
        <v>96</v>
      </c>
      <c r="F143" s="49" t="s">
        <v>96</v>
      </c>
      <c r="G143" s="49">
        <v>6.4178490000000004</v>
      </c>
      <c r="H143" s="49" t="s">
        <v>96</v>
      </c>
      <c r="I143" s="48" t="s">
        <v>96</v>
      </c>
      <c r="J143" s="48" t="s">
        <v>96</v>
      </c>
      <c r="K143" s="48" t="s">
        <v>96</v>
      </c>
      <c r="L143" s="48" t="s">
        <v>96</v>
      </c>
      <c r="M143" s="48" t="s">
        <v>96</v>
      </c>
      <c r="N143" s="48" t="s">
        <v>96</v>
      </c>
      <c r="O143" s="48" t="s">
        <v>96</v>
      </c>
      <c r="P143" s="48" t="s">
        <v>96</v>
      </c>
      <c r="Q143" s="48" t="s">
        <v>96</v>
      </c>
      <c r="R143" s="48" t="s">
        <v>96</v>
      </c>
      <c r="S143" s="48" t="s">
        <v>96</v>
      </c>
      <c r="T143" s="48" t="s">
        <v>96</v>
      </c>
      <c r="U143" s="48" t="s">
        <v>96</v>
      </c>
    </row>
    <row r="144" spans="1:21" ht="12.75" customHeight="1" x14ac:dyDescent="0.25">
      <c r="B144" s="30"/>
      <c r="C144" s="31"/>
      <c r="D144" s="31"/>
      <c r="E144" s="31"/>
      <c r="F144" s="31"/>
      <c r="G144" s="32"/>
      <c r="H144" s="31"/>
      <c r="I144" s="31"/>
      <c r="J144" s="31"/>
      <c r="K144" s="31"/>
      <c r="L144" s="31"/>
      <c r="M144" s="31"/>
      <c r="N144" s="31"/>
      <c r="O144" s="31"/>
      <c r="P144" s="31"/>
      <c r="Q144" s="31"/>
      <c r="R144" s="31"/>
      <c r="S144" s="31"/>
      <c r="T144" s="31"/>
      <c r="U144" s="31"/>
    </row>
    <row r="145" spans="1:21" x14ac:dyDescent="0.25">
      <c r="B145" s="33"/>
      <c r="C145" s="33"/>
      <c r="D145" s="34"/>
      <c r="E145" s="33"/>
      <c r="F145" s="34"/>
      <c r="G145" s="33"/>
      <c r="H145" s="34"/>
      <c r="I145" s="33"/>
    </row>
    <row r="146" spans="1:21" x14ac:dyDescent="0.25">
      <c r="A146" s="72" t="s">
        <v>37</v>
      </c>
      <c r="C146" s="9"/>
      <c r="D146" s="8"/>
      <c r="E146" s="9"/>
      <c r="F146" s="8"/>
      <c r="G146" s="9"/>
      <c r="H146" s="8"/>
    </row>
    <row r="147" spans="1:21" ht="3" customHeight="1" x14ac:dyDescent="0.25">
      <c r="A147" s="72"/>
      <c r="C147" s="9"/>
      <c r="D147" s="8"/>
      <c r="E147" s="9"/>
      <c r="F147" s="8"/>
      <c r="G147" s="9"/>
      <c r="H147" s="8"/>
    </row>
    <row r="148" spans="1:21" ht="14.25" customHeight="1" x14ac:dyDescent="0.25">
      <c r="A148" s="127" t="s">
        <v>98</v>
      </c>
      <c r="B148" s="127"/>
      <c r="C148" s="127"/>
      <c r="D148" s="127"/>
      <c r="E148" s="127"/>
      <c r="F148" s="127"/>
      <c r="G148" s="127"/>
      <c r="H148" s="127"/>
      <c r="I148" s="127"/>
      <c r="J148" s="127"/>
    </row>
    <row r="149" spans="1:21" ht="12" customHeight="1" x14ac:dyDescent="0.25">
      <c r="A149" s="127" t="s">
        <v>137</v>
      </c>
      <c r="B149" s="127"/>
      <c r="C149" s="127"/>
      <c r="D149" s="127"/>
      <c r="E149" s="127"/>
      <c r="F149" s="127"/>
      <c r="G149" s="127"/>
      <c r="H149" s="127"/>
      <c r="I149" s="36"/>
    </row>
    <row r="150" spans="1:21" ht="14.25" customHeight="1" x14ac:dyDescent="0.25">
      <c r="A150" s="73"/>
      <c r="B150" s="35"/>
      <c r="C150" s="35"/>
      <c r="D150" s="35"/>
      <c r="E150" s="35"/>
      <c r="F150" s="35"/>
      <c r="G150" s="35"/>
      <c r="H150" s="35"/>
      <c r="I150" s="35"/>
      <c r="J150" s="35"/>
    </row>
    <row r="151" spans="1:21" ht="15" customHeight="1" x14ac:dyDescent="0.25">
      <c r="A151" s="74" t="s">
        <v>99</v>
      </c>
      <c r="B151" s="37"/>
      <c r="C151" s="38"/>
      <c r="D151" s="38"/>
      <c r="E151" s="38"/>
      <c r="F151" s="38"/>
      <c r="G151" s="38"/>
      <c r="H151" s="38"/>
    </row>
    <row r="152" spans="1:21" ht="2.25" customHeight="1" x14ac:dyDescent="0.25">
      <c r="A152" s="74"/>
      <c r="B152" s="37"/>
      <c r="C152" s="38"/>
      <c r="D152" s="38"/>
      <c r="E152" s="38"/>
      <c r="F152" s="38"/>
      <c r="G152" s="38"/>
      <c r="H152" s="38"/>
    </row>
    <row r="153" spans="1:21" x14ac:dyDescent="0.25">
      <c r="A153" s="79">
        <v>1</v>
      </c>
      <c r="B153" s="29" t="s">
        <v>139</v>
      </c>
      <c r="C153" s="40"/>
      <c r="D153" s="40"/>
      <c r="E153" s="40"/>
      <c r="F153" s="40"/>
      <c r="G153" s="40"/>
      <c r="H153" s="40"/>
      <c r="I153" s="40"/>
    </row>
    <row r="154" spans="1:21" ht="12.75" customHeight="1" x14ac:dyDescent="0.25">
      <c r="A154" s="80">
        <v>2</v>
      </c>
      <c r="B154" s="142" t="s">
        <v>133</v>
      </c>
      <c r="C154" s="142"/>
      <c r="D154" s="142"/>
      <c r="E154" s="142"/>
      <c r="F154" s="142"/>
      <c r="G154" s="142"/>
      <c r="H154" s="142"/>
      <c r="I154" s="142"/>
      <c r="J154" s="142"/>
      <c r="K154" s="142"/>
      <c r="L154" s="142"/>
      <c r="M154" s="142"/>
      <c r="N154" s="142"/>
      <c r="O154" s="142"/>
      <c r="P154" s="142"/>
      <c r="Q154" s="142"/>
      <c r="R154" s="142"/>
      <c r="S154" s="142"/>
      <c r="T154" s="142"/>
      <c r="U154" s="142"/>
    </row>
    <row r="155" spans="1:21" ht="14.25" customHeight="1" x14ac:dyDescent="0.25">
      <c r="A155" s="80">
        <v>3</v>
      </c>
      <c r="B155" s="143" t="s">
        <v>138</v>
      </c>
      <c r="C155" s="143"/>
      <c r="D155" s="143"/>
      <c r="E155" s="143"/>
      <c r="F155" s="143"/>
      <c r="G155" s="143"/>
      <c r="H155" s="143"/>
      <c r="I155" s="143"/>
      <c r="J155" s="143"/>
      <c r="K155" s="143"/>
      <c r="L155" s="143"/>
      <c r="M155" s="143"/>
      <c r="N155" s="143"/>
      <c r="O155" s="143"/>
      <c r="P155" s="143"/>
      <c r="Q155" s="143"/>
      <c r="R155" s="143"/>
      <c r="S155" s="143"/>
      <c r="T155" s="143"/>
      <c r="U155" s="143"/>
    </row>
    <row r="156" spans="1:21" x14ac:dyDescent="0.25">
      <c r="A156" s="79">
        <v>4</v>
      </c>
      <c r="B156" s="29" t="s">
        <v>100</v>
      </c>
      <c r="C156" s="40"/>
      <c r="D156" s="40"/>
      <c r="E156" s="40"/>
      <c r="F156" s="40"/>
      <c r="G156" s="40"/>
      <c r="H156" s="40"/>
      <c r="I156" s="40"/>
    </row>
    <row r="157" spans="1:21" x14ac:dyDescent="0.25">
      <c r="B157" s="39"/>
      <c r="C157" s="129"/>
      <c r="D157" s="129"/>
      <c r="E157" s="129"/>
      <c r="F157" s="129"/>
      <c r="G157" s="129"/>
      <c r="H157" s="129"/>
      <c r="I157" s="129"/>
    </row>
    <row r="158" spans="1:21" ht="12.75" customHeight="1" x14ac:dyDescent="0.25">
      <c r="A158" s="130" t="s">
        <v>38</v>
      </c>
      <c r="B158" s="130"/>
      <c r="C158" s="130"/>
      <c r="D158" s="38"/>
      <c r="E158" s="38"/>
      <c r="F158" s="38"/>
      <c r="G158" s="38"/>
      <c r="H158" s="38"/>
    </row>
    <row r="159" spans="1:21" ht="3" customHeight="1" x14ac:dyDescent="0.25">
      <c r="A159" s="75"/>
      <c r="B159" s="38"/>
      <c r="C159" s="38"/>
      <c r="D159" s="38"/>
      <c r="E159" s="38"/>
      <c r="F159" s="38"/>
      <c r="G159" s="38"/>
      <c r="H159" s="38"/>
      <c r="I159" s="38"/>
    </row>
    <row r="160" spans="1:21" ht="14.25" customHeight="1" x14ac:dyDescent="0.25">
      <c r="A160" s="131" t="s">
        <v>39</v>
      </c>
      <c r="B160" s="131"/>
      <c r="C160" s="131"/>
      <c r="D160" s="131"/>
      <c r="E160" s="131"/>
      <c r="F160" s="131"/>
      <c r="G160" s="131"/>
      <c r="H160" s="131"/>
      <c r="I160" s="131"/>
      <c r="J160" s="131"/>
      <c r="K160" s="131"/>
      <c r="L160" s="131"/>
      <c r="M160" s="131"/>
      <c r="N160" s="131"/>
      <c r="O160" s="131"/>
      <c r="P160" s="131"/>
      <c r="Q160" s="131"/>
      <c r="R160" s="131"/>
      <c r="S160" s="131"/>
      <c r="T160" s="131"/>
      <c r="U160" s="131"/>
    </row>
    <row r="161" spans="1:21" ht="36" customHeight="1" x14ac:dyDescent="0.25">
      <c r="A161" s="131" t="s">
        <v>101</v>
      </c>
      <c r="B161" s="131"/>
      <c r="C161" s="131"/>
      <c r="D161" s="131"/>
      <c r="E161" s="131"/>
      <c r="F161" s="131"/>
      <c r="G161" s="131"/>
      <c r="H161" s="131"/>
      <c r="I161" s="131"/>
      <c r="J161" s="131"/>
      <c r="K161" s="131"/>
      <c r="L161" s="131"/>
      <c r="M161" s="131"/>
      <c r="N161" s="131"/>
      <c r="O161" s="131"/>
      <c r="P161" s="131"/>
      <c r="Q161" s="131"/>
      <c r="R161" s="131"/>
      <c r="S161" s="131"/>
      <c r="T161" s="131"/>
      <c r="U161" s="131"/>
    </row>
    <row r="162" spans="1:21" x14ac:dyDescent="0.25">
      <c r="A162" s="76"/>
      <c r="B162" s="41"/>
      <c r="C162" s="41"/>
      <c r="D162" s="41"/>
      <c r="E162" s="41"/>
      <c r="F162" s="41"/>
      <c r="G162" s="41"/>
      <c r="H162" s="41"/>
      <c r="I162" s="41"/>
    </row>
    <row r="163" spans="1:21" customFormat="1" x14ac:dyDescent="0.25">
      <c r="A163" s="132" t="s">
        <v>135</v>
      </c>
      <c r="B163" s="132"/>
      <c r="C163" s="132"/>
      <c r="D163" s="132"/>
      <c r="E163" s="132"/>
      <c r="F163" s="132"/>
      <c r="G163" s="132"/>
      <c r="H163" s="132"/>
      <c r="I163" s="132"/>
      <c r="J163" s="78"/>
    </row>
    <row r="164" spans="1:21" customFormat="1" ht="27.75" customHeight="1" x14ac:dyDescent="0.25">
      <c r="A164" s="121" t="s">
        <v>136</v>
      </c>
      <c r="B164" s="121"/>
      <c r="C164" s="121"/>
      <c r="D164" s="121"/>
      <c r="E164" s="121"/>
      <c r="F164" s="121"/>
      <c r="G164" s="121"/>
      <c r="H164" s="121"/>
      <c r="I164" s="121"/>
      <c r="J164" s="121"/>
      <c r="K164" s="121"/>
      <c r="L164" s="121"/>
      <c r="M164" s="121"/>
      <c r="N164" s="121"/>
      <c r="O164" s="121"/>
      <c r="P164" s="121"/>
      <c r="Q164" s="121"/>
      <c r="R164" s="121"/>
      <c r="S164" s="121"/>
      <c r="T164" s="121"/>
      <c r="U164" s="121"/>
    </row>
  </sheetData>
  <sheetProtection selectLockedCells="1"/>
  <mergeCells count="12">
    <mergeCell ref="A163:I163"/>
    <mergeCell ref="A164:U164"/>
    <mergeCell ref="B155:U155"/>
    <mergeCell ref="B154:U154"/>
    <mergeCell ref="M7:R7"/>
    <mergeCell ref="A161:U161"/>
    <mergeCell ref="A160:U160"/>
    <mergeCell ref="C32:U32"/>
    <mergeCell ref="A158:C158"/>
    <mergeCell ref="A148:J148"/>
    <mergeCell ref="C157:I157"/>
    <mergeCell ref="A149:H149"/>
  </mergeCells>
  <phoneticPr fontId="8" type="noConversion"/>
  <dataValidations count="1">
    <dataValidation type="list" allowBlank="1" showInputMessage="1" showErrorMessage="1" sqref="M7:R7">
      <formula1>$A$33:$A$143</formula1>
    </dataValidation>
  </dataValidations>
  <pageMargins left="0.2" right="0.2" top="0.5" bottom="0.5" header="0.5" footer="0.5"/>
  <pageSetup scale="76" orientation="landscape" r:id="rId1"/>
  <headerFooter alignWithMargins="0"/>
  <rowBreaks count="2" manualBreakCount="2">
    <brk id="58" max="20" man="1"/>
    <brk id="11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4"/>
  <sheetViews>
    <sheetView topLeftCell="A115" zoomScale="80" zoomScaleNormal="80" workbookViewId="0">
      <selection activeCell="B140" sqref="B140"/>
    </sheetView>
  </sheetViews>
  <sheetFormatPr defaultRowHeight="13.8" x14ac:dyDescent="0.3"/>
  <cols>
    <col min="1" max="1" width="12.5546875" style="94" customWidth="1"/>
    <col min="2" max="2" width="21.109375" style="83" customWidth="1"/>
    <col min="3" max="3" width="21.77734375" style="83" customWidth="1"/>
    <col min="4" max="23" width="7.77734375" style="84" customWidth="1"/>
    <col min="24" max="16384" width="8.88671875" style="84"/>
  </cols>
  <sheetData>
    <row r="1" spans="1:23" x14ac:dyDescent="0.3">
      <c r="B1" s="144" t="s">
        <v>238</v>
      </c>
      <c r="C1" s="144"/>
      <c r="D1" s="144"/>
      <c r="E1" s="144"/>
      <c r="F1" s="144"/>
      <c r="G1" s="144"/>
      <c r="H1" s="144"/>
      <c r="I1" s="144"/>
      <c r="J1" s="144"/>
      <c r="K1" s="144"/>
      <c r="L1" s="144"/>
    </row>
    <row r="2" spans="1:23" x14ac:dyDescent="0.3">
      <c r="B2" s="144"/>
      <c r="C2" s="144"/>
      <c r="D2" s="144"/>
      <c r="E2" s="144"/>
      <c r="F2" s="144"/>
      <c r="G2" s="144"/>
      <c r="H2" s="144"/>
      <c r="I2" s="144"/>
      <c r="J2" s="144"/>
      <c r="K2" s="144"/>
      <c r="L2" s="144"/>
    </row>
    <row r="3" spans="1:23" x14ac:dyDescent="0.3">
      <c r="B3" s="144"/>
      <c r="C3" s="144"/>
      <c r="D3" s="144"/>
      <c r="E3" s="144"/>
      <c r="F3" s="144"/>
      <c r="G3" s="144"/>
      <c r="H3" s="144"/>
      <c r="I3" s="144"/>
      <c r="J3" s="144"/>
      <c r="K3" s="144"/>
      <c r="L3" s="144"/>
    </row>
    <row r="4" spans="1:23" x14ac:dyDescent="0.3">
      <c r="B4" s="144"/>
      <c r="C4" s="144"/>
      <c r="D4" s="144"/>
      <c r="E4" s="144"/>
      <c r="F4" s="144"/>
      <c r="G4" s="144"/>
      <c r="H4" s="144"/>
      <c r="I4" s="144"/>
      <c r="J4" s="144"/>
      <c r="K4" s="144"/>
      <c r="L4" s="144"/>
    </row>
    <row r="5" spans="1:23" x14ac:dyDescent="0.3">
      <c r="B5" s="144"/>
      <c r="C5" s="144"/>
      <c r="D5" s="144"/>
      <c r="E5" s="144"/>
      <c r="F5" s="144"/>
      <c r="G5" s="144"/>
      <c r="H5" s="144"/>
      <c r="I5" s="144"/>
      <c r="J5" s="144"/>
      <c r="K5" s="144"/>
      <c r="L5" s="144"/>
    </row>
    <row r="7" spans="1:23" s="83" customFormat="1" ht="76.2" customHeight="1" x14ac:dyDescent="0.3">
      <c r="C7" s="83" t="s">
        <v>238</v>
      </c>
      <c r="D7" s="83" t="s">
        <v>239</v>
      </c>
      <c r="E7" s="83" t="s">
        <v>240</v>
      </c>
      <c r="F7" s="83" t="s">
        <v>241</v>
      </c>
      <c r="G7" s="83" t="s">
        <v>242</v>
      </c>
      <c r="H7" s="83" t="s">
        <v>240</v>
      </c>
      <c r="I7" s="83" t="s">
        <v>243</v>
      </c>
      <c r="J7" s="83" t="s">
        <v>244</v>
      </c>
      <c r="K7" s="83" t="s">
        <v>240</v>
      </c>
      <c r="L7" s="83" t="s">
        <v>245</v>
      </c>
      <c r="M7" s="83" t="s">
        <v>246</v>
      </c>
      <c r="N7" s="83" t="s">
        <v>240</v>
      </c>
      <c r="O7" s="83" t="s">
        <v>247</v>
      </c>
      <c r="P7" s="83" t="s">
        <v>248</v>
      </c>
      <c r="Q7" s="83" t="s">
        <v>240</v>
      </c>
      <c r="R7" s="83" t="s">
        <v>249</v>
      </c>
      <c r="S7" s="83" t="s">
        <v>250</v>
      </c>
      <c r="T7" s="83" t="s">
        <v>240</v>
      </c>
      <c r="U7" s="83" t="s">
        <v>241</v>
      </c>
      <c r="V7" s="83" t="s">
        <v>251</v>
      </c>
      <c r="W7" s="83" t="s">
        <v>240</v>
      </c>
    </row>
    <row r="8" spans="1:23" x14ac:dyDescent="0.3">
      <c r="D8" s="84">
        <v>1990</v>
      </c>
      <c r="E8" s="84">
        <v>1995</v>
      </c>
      <c r="F8" s="84">
        <v>1996</v>
      </c>
      <c r="G8" s="84">
        <v>1997</v>
      </c>
      <c r="H8" s="84">
        <v>1998</v>
      </c>
      <c r="I8" s="84">
        <v>1999</v>
      </c>
      <c r="J8" s="84">
        <v>2000</v>
      </c>
      <c r="K8" s="84">
        <v>2001</v>
      </c>
      <c r="L8" s="84">
        <v>2002</v>
      </c>
      <c r="M8" s="84">
        <v>2003</v>
      </c>
      <c r="N8" s="84">
        <v>2004</v>
      </c>
      <c r="O8" s="84">
        <v>2005</v>
      </c>
      <c r="P8" s="84">
        <v>2006</v>
      </c>
      <c r="Q8" s="84">
        <v>2007</v>
      </c>
      <c r="R8" s="84">
        <v>2008</v>
      </c>
      <c r="S8" s="84">
        <v>2009</v>
      </c>
      <c r="T8" s="84">
        <v>2010</v>
      </c>
      <c r="U8" s="84">
        <v>2011</v>
      </c>
      <c r="V8" s="84">
        <v>2012</v>
      </c>
      <c r="W8" s="84">
        <v>2013</v>
      </c>
    </row>
    <row r="9" spans="1:23" x14ac:dyDescent="0.3">
      <c r="B9" s="83" t="s">
        <v>140</v>
      </c>
      <c r="C9" s="83" t="s">
        <v>140</v>
      </c>
      <c r="O9" s="84">
        <v>13.86</v>
      </c>
    </row>
    <row r="10" spans="1:23" x14ac:dyDescent="0.3">
      <c r="A10" s="47" t="s">
        <v>40</v>
      </c>
      <c r="B10" s="85" t="s">
        <v>40</v>
      </c>
      <c r="C10" s="83" t="s">
        <v>40</v>
      </c>
      <c r="J10" s="84">
        <v>45.64</v>
      </c>
    </row>
    <row r="11" spans="1:23" ht="16.2" x14ac:dyDescent="0.3">
      <c r="A11" s="50" t="s">
        <v>129</v>
      </c>
      <c r="B11" s="89" t="s">
        <v>252</v>
      </c>
      <c r="C11" s="83" t="s">
        <v>142</v>
      </c>
    </row>
    <row r="12" spans="1:23" ht="21.6" x14ac:dyDescent="0.3">
      <c r="A12" s="47" t="s">
        <v>0</v>
      </c>
      <c r="B12" s="85" t="s">
        <v>0</v>
      </c>
      <c r="C12" s="83" t="s">
        <v>0</v>
      </c>
      <c r="D12" s="84">
        <v>2.83</v>
      </c>
      <c r="J12" s="84">
        <v>2.75</v>
      </c>
    </row>
    <row r="13" spans="1:23" x14ac:dyDescent="0.3">
      <c r="A13" s="47" t="s">
        <v>114</v>
      </c>
      <c r="B13" s="85" t="s">
        <v>114</v>
      </c>
      <c r="C13" s="83" t="s">
        <v>114</v>
      </c>
      <c r="D13" s="84">
        <v>79.2</v>
      </c>
      <c r="G13" s="84">
        <v>96.37</v>
      </c>
      <c r="J13" s="84">
        <v>87.62</v>
      </c>
    </row>
    <row r="14" spans="1:23" x14ac:dyDescent="0.3">
      <c r="A14" s="97" t="s">
        <v>146</v>
      </c>
      <c r="B14" s="85" t="s">
        <v>146</v>
      </c>
      <c r="C14" s="83" t="s">
        <v>146</v>
      </c>
      <c r="D14" s="84">
        <v>0.39</v>
      </c>
      <c r="J14" s="84">
        <v>0.64</v>
      </c>
      <c r="P14" s="84">
        <v>27.26</v>
      </c>
      <c r="T14" s="84">
        <v>29.44</v>
      </c>
    </row>
    <row r="15" spans="1:23" x14ac:dyDescent="0.3">
      <c r="A15" s="47" t="s">
        <v>1</v>
      </c>
      <c r="B15" s="85" t="s">
        <v>1</v>
      </c>
      <c r="C15" s="83" t="s">
        <v>1</v>
      </c>
      <c r="D15" s="87">
        <v>1554.85</v>
      </c>
      <c r="E15" s="84">
        <v>645.61</v>
      </c>
      <c r="F15" s="84">
        <v>664.46</v>
      </c>
      <c r="G15" s="84">
        <v>702.13</v>
      </c>
      <c r="H15" s="84">
        <v>700.84</v>
      </c>
      <c r="I15" s="84">
        <v>717.22</v>
      </c>
      <c r="J15" s="84">
        <v>754.68</v>
      </c>
      <c r="K15" s="84">
        <v>772.65</v>
      </c>
      <c r="L15" s="84">
        <v>803.34</v>
      </c>
      <c r="M15" s="84">
        <v>846.94</v>
      </c>
      <c r="N15" s="84">
        <v>833.96</v>
      </c>
      <c r="O15" s="84">
        <v>818.02</v>
      </c>
      <c r="P15" s="84">
        <v>863.57</v>
      </c>
      <c r="Q15" s="84">
        <v>842.52</v>
      </c>
      <c r="R15" s="84">
        <v>874.42</v>
      </c>
      <c r="S15" s="84">
        <v>851.66</v>
      </c>
      <c r="T15" s="84">
        <v>844.93</v>
      </c>
      <c r="U15" s="84">
        <v>820.24</v>
      </c>
      <c r="V15" s="84">
        <v>797.76</v>
      </c>
    </row>
    <row r="16" spans="1:23" x14ac:dyDescent="0.3">
      <c r="A16" s="26" t="s">
        <v>2</v>
      </c>
      <c r="B16" s="86" t="s">
        <v>2</v>
      </c>
      <c r="C16" s="83" t="s">
        <v>2</v>
      </c>
      <c r="D16" s="84">
        <v>74.400000000000006</v>
      </c>
      <c r="E16" s="84">
        <v>47.45</v>
      </c>
      <c r="F16" s="84">
        <v>44.73</v>
      </c>
      <c r="G16" s="84">
        <v>40.19</v>
      </c>
      <c r="H16" s="84">
        <v>35.549999999999997</v>
      </c>
      <c r="I16" s="84">
        <v>33.75</v>
      </c>
      <c r="J16" s="84">
        <v>31.69</v>
      </c>
      <c r="K16" s="84">
        <v>32.770000000000003</v>
      </c>
      <c r="L16" s="84">
        <v>31.24</v>
      </c>
      <c r="M16" s="84">
        <v>31.98</v>
      </c>
      <c r="N16" s="84">
        <v>27.38</v>
      </c>
      <c r="O16" s="84">
        <v>27.13</v>
      </c>
      <c r="P16" s="84">
        <v>27.83</v>
      </c>
      <c r="Q16" s="84">
        <v>24.75</v>
      </c>
      <c r="R16" s="84">
        <v>22.4</v>
      </c>
      <c r="S16" s="84">
        <v>17.03</v>
      </c>
      <c r="T16" s="84">
        <v>18.57</v>
      </c>
      <c r="U16" s="84">
        <v>18.010000000000002</v>
      </c>
      <c r="V16" s="84">
        <v>17.23</v>
      </c>
    </row>
    <row r="17" spans="1:22" x14ac:dyDescent="0.3">
      <c r="A17" s="26" t="s">
        <v>41</v>
      </c>
      <c r="B17" s="86" t="s">
        <v>41</v>
      </c>
      <c r="C17" s="83" t="s">
        <v>41</v>
      </c>
      <c r="D17" s="84">
        <v>59</v>
      </c>
    </row>
    <row r="18" spans="1:22" x14ac:dyDescent="0.3">
      <c r="A18" s="26" t="s">
        <v>115</v>
      </c>
      <c r="B18" s="83" t="s">
        <v>115</v>
      </c>
      <c r="C18" s="83" t="s">
        <v>115</v>
      </c>
      <c r="J18" s="84">
        <v>27</v>
      </c>
    </row>
    <row r="19" spans="1:22" x14ac:dyDescent="0.3">
      <c r="A19" s="26" t="s">
        <v>42</v>
      </c>
      <c r="B19" s="86" t="s">
        <v>42</v>
      </c>
      <c r="C19" s="83" t="s">
        <v>42</v>
      </c>
      <c r="G19" s="84">
        <v>0.05</v>
      </c>
    </row>
    <row r="20" spans="1:22" x14ac:dyDescent="0.3">
      <c r="A20" s="26" t="s">
        <v>43</v>
      </c>
      <c r="B20" s="86" t="s">
        <v>43</v>
      </c>
      <c r="C20" s="83" t="s">
        <v>43</v>
      </c>
      <c r="D20" s="87">
        <v>1083.3399999999999</v>
      </c>
      <c r="E20" s="84">
        <v>459.08</v>
      </c>
      <c r="F20" s="84">
        <v>433.33</v>
      </c>
      <c r="G20" s="84">
        <v>357.48</v>
      </c>
      <c r="H20" s="84">
        <v>332.82</v>
      </c>
      <c r="I20" s="84">
        <v>281.7</v>
      </c>
      <c r="J20" s="84">
        <v>156.38</v>
      </c>
      <c r="K20" s="84">
        <v>156.96</v>
      </c>
      <c r="L20" s="84">
        <v>140.32</v>
      </c>
      <c r="M20" s="84">
        <v>123.45</v>
      </c>
      <c r="N20" s="84">
        <v>115.82</v>
      </c>
      <c r="O20" s="84">
        <v>100.96</v>
      </c>
      <c r="P20" s="84">
        <v>110.37</v>
      </c>
      <c r="Q20" s="84">
        <v>132.69</v>
      </c>
      <c r="R20" s="84">
        <v>141.26</v>
      </c>
      <c r="S20" s="84">
        <v>238.32</v>
      </c>
      <c r="T20" s="84">
        <v>109.56</v>
      </c>
      <c r="U20" s="84">
        <v>135.68</v>
      </c>
      <c r="V20" s="84">
        <v>146.86000000000001</v>
      </c>
    </row>
    <row r="21" spans="1:22" x14ac:dyDescent="0.3">
      <c r="A21" s="47" t="s">
        <v>3</v>
      </c>
      <c r="B21" s="85" t="s">
        <v>3</v>
      </c>
      <c r="C21" s="83" t="s">
        <v>3</v>
      </c>
      <c r="D21" s="84">
        <v>359.02</v>
      </c>
      <c r="E21" s="84">
        <v>257.64999999999998</v>
      </c>
      <c r="F21" s="84">
        <v>248.34</v>
      </c>
      <c r="G21" s="84">
        <v>226.82</v>
      </c>
      <c r="H21" s="84">
        <v>213.44</v>
      </c>
      <c r="I21" s="84">
        <v>174.37</v>
      </c>
      <c r="J21" s="84">
        <v>173.79</v>
      </c>
      <c r="K21" s="84">
        <v>166.87</v>
      </c>
      <c r="L21" s="84">
        <v>157.87</v>
      </c>
      <c r="M21" s="84">
        <v>154.31</v>
      </c>
      <c r="N21" s="84">
        <v>157.59</v>
      </c>
      <c r="O21" s="84">
        <v>143.74</v>
      </c>
      <c r="P21" s="84">
        <v>134.28</v>
      </c>
      <c r="Q21" s="84">
        <v>125</v>
      </c>
      <c r="R21" s="84">
        <v>97.29</v>
      </c>
      <c r="S21" s="84">
        <v>75.52</v>
      </c>
      <c r="T21" s="84">
        <v>61.06</v>
      </c>
      <c r="U21" s="84">
        <v>53.63</v>
      </c>
      <c r="V21" s="84">
        <v>48.75</v>
      </c>
    </row>
    <row r="22" spans="1:22" x14ac:dyDescent="0.3">
      <c r="A22" s="47" t="s">
        <v>44</v>
      </c>
      <c r="B22" s="85" t="s">
        <v>44</v>
      </c>
      <c r="C22" s="83" t="s">
        <v>44</v>
      </c>
    </row>
    <row r="23" spans="1:22" x14ac:dyDescent="0.3">
      <c r="A23" s="47" t="s">
        <v>45</v>
      </c>
      <c r="B23" s="85" t="s">
        <v>45</v>
      </c>
      <c r="C23" s="83" t="s">
        <v>45</v>
      </c>
      <c r="E23" s="84">
        <v>0.17</v>
      </c>
      <c r="J23" s="84">
        <v>13.88</v>
      </c>
    </row>
    <row r="24" spans="1:22" x14ac:dyDescent="0.3">
      <c r="A24" s="47" t="s">
        <v>46</v>
      </c>
      <c r="B24" s="85" t="s">
        <v>46</v>
      </c>
      <c r="C24" s="83" t="s">
        <v>46</v>
      </c>
      <c r="J24" s="84">
        <v>1.06</v>
      </c>
    </row>
    <row r="25" spans="1:22" ht="31.8" x14ac:dyDescent="0.3">
      <c r="A25" s="97" t="s">
        <v>149</v>
      </c>
      <c r="B25" s="85" t="s">
        <v>149</v>
      </c>
      <c r="C25" s="83" t="s">
        <v>149</v>
      </c>
      <c r="D25" s="84">
        <v>11.16</v>
      </c>
      <c r="H25" s="84">
        <v>13.68</v>
      </c>
      <c r="J25" s="84">
        <v>12.1</v>
      </c>
    </row>
    <row r="26" spans="1:22" ht="21.6" x14ac:dyDescent="0.3">
      <c r="A26" s="97" t="s">
        <v>150</v>
      </c>
      <c r="B26" s="83" t="s">
        <v>150</v>
      </c>
      <c r="C26" s="83" t="s">
        <v>150</v>
      </c>
      <c r="D26" s="84">
        <v>453.16</v>
      </c>
      <c r="E26" s="84">
        <v>33.72</v>
      </c>
      <c r="F26" s="84">
        <v>126.11</v>
      </c>
      <c r="G26" s="84">
        <v>178.17</v>
      </c>
      <c r="H26" s="84">
        <v>230.91</v>
      </c>
      <c r="I26" s="84">
        <v>236.28</v>
      </c>
      <c r="J26" s="84">
        <v>223.37</v>
      </c>
      <c r="K26" s="84">
        <v>213.74</v>
      </c>
    </row>
    <row r="27" spans="1:22" x14ac:dyDescent="0.3">
      <c r="A27" s="26" t="s">
        <v>48</v>
      </c>
      <c r="B27" s="86" t="s">
        <v>48</v>
      </c>
      <c r="C27" s="83" t="s">
        <v>48</v>
      </c>
      <c r="D27" s="87">
        <v>1582.17</v>
      </c>
      <c r="E27" s="87">
        <v>1228.1600000000001</v>
      </c>
      <c r="F27" s="87">
        <v>1307.47</v>
      </c>
      <c r="G27" s="87">
        <v>1367.32</v>
      </c>
      <c r="H27" s="87">
        <v>1327.54</v>
      </c>
      <c r="I27" s="87">
        <v>1125.02</v>
      </c>
      <c r="J27" s="87">
        <v>1106.03</v>
      </c>
      <c r="K27" s="87">
        <v>1239.9000000000001</v>
      </c>
      <c r="L27" s="87">
        <v>1130.4000000000001</v>
      </c>
      <c r="M27" s="87">
        <v>1285.8</v>
      </c>
      <c r="N27" s="87">
        <v>1237.3599999999999</v>
      </c>
      <c r="O27" s="87">
        <v>1162.4000000000001</v>
      </c>
      <c r="P27" s="87">
        <v>1156.8</v>
      </c>
      <c r="Q27" s="87">
        <v>1288.31</v>
      </c>
      <c r="R27" s="87">
        <v>1244.06</v>
      </c>
      <c r="S27" s="87">
        <v>1166.28</v>
      </c>
      <c r="T27" s="87">
        <v>1241.1600000000001</v>
      </c>
      <c r="U27" s="87">
        <v>1526.02</v>
      </c>
      <c r="V27" s="87">
        <v>1335.49</v>
      </c>
    </row>
    <row r="28" spans="1:22" x14ac:dyDescent="0.3">
      <c r="A28" s="26" t="s">
        <v>51</v>
      </c>
      <c r="B28" s="86" t="s">
        <v>51</v>
      </c>
      <c r="C28" s="83" t="s">
        <v>51</v>
      </c>
      <c r="J28" s="84">
        <v>244.3</v>
      </c>
      <c r="P28" s="84">
        <v>892.97</v>
      </c>
      <c r="T28" s="84">
        <v>271.39999999999998</v>
      </c>
    </row>
    <row r="29" spans="1:22" x14ac:dyDescent="0.3">
      <c r="A29" s="26" t="s">
        <v>4</v>
      </c>
      <c r="B29" s="86" t="s">
        <v>4</v>
      </c>
      <c r="C29" s="83" t="s">
        <v>4</v>
      </c>
      <c r="D29" s="84">
        <v>141.81</v>
      </c>
      <c r="J29" s="84">
        <v>159.33000000000001</v>
      </c>
      <c r="N29" s="84">
        <v>142.81</v>
      </c>
    </row>
    <row r="30" spans="1:22" x14ac:dyDescent="0.3">
      <c r="A30" s="47" t="s">
        <v>52</v>
      </c>
      <c r="B30" s="85" t="s">
        <v>52</v>
      </c>
      <c r="C30" s="83" t="s">
        <v>52</v>
      </c>
      <c r="F30" s="84">
        <v>2.0699999999999998</v>
      </c>
      <c r="J30" s="84">
        <v>4</v>
      </c>
      <c r="O30" s="84">
        <v>4.8499999999999996</v>
      </c>
    </row>
    <row r="31" spans="1:22" x14ac:dyDescent="0.3">
      <c r="A31" s="47" t="s">
        <v>116</v>
      </c>
      <c r="B31" s="85" t="s">
        <v>116</v>
      </c>
      <c r="C31" s="83" t="s">
        <v>116</v>
      </c>
      <c r="J31" s="87">
        <v>4079.55</v>
      </c>
    </row>
    <row r="32" spans="1:22" x14ac:dyDescent="0.3">
      <c r="A32" s="47" t="s">
        <v>5</v>
      </c>
      <c r="B32" s="85" t="s">
        <v>5</v>
      </c>
      <c r="C32" s="83" t="s">
        <v>5</v>
      </c>
      <c r="D32" s="84">
        <v>174.02</v>
      </c>
      <c r="E32" s="84">
        <v>81.69</v>
      </c>
      <c r="F32" s="84">
        <v>64.19</v>
      </c>
      <c r="G32" s="84">
        <v>77.47</v>
      </c>
      <c r="H32" s="84">
        <v>98.28</v>
      </c>
      <c r="I32" s="84">
        <v>95.94</v>
      </c>
      <c r="J32" s="84">
        <v>61.54</v>
      </c>
      <c r="K32" s="84">
        <v>63.42</v>
      </c>
      <c r="L32" s="84">
        <v>67.540000000000006</v>
      </c>
      <c r="M32" s="84">
        <v>67.2</v>
      </c>
      <c r="N32" s="84">
        <v>56.68</v>
      </c>
      <c r="O32" s="84">
        <v>63.48</v>
      </c>
      <c r="P32" s="84">
        <v>59.57</v>
      </c>
      <c r="Q32" s="84">
        <v>67.12</v>
      </c>
      <c r="R32" s="84">
        <v>57.1</v>
      </c>
      <c r="S32" s="84">
        <v>59.32</v>
      </c>
      <c r="T32" s="84">
        <v>35.299999999999997</v>
      </c>
      <c r="U32" s="84">
        <v>33.19</v>
      </c>
      <c r="V32" s="84">
        <v>25.58</v>
      </c>
    </row>
    <row r="33" spans="1:22" x14ac:dyDescent="0.3">
      <c r="A33" s="47" t="s">
        <v>6</v>
      </c>
      <c r="B33" s="85" t="s">
        <v>6</v>
      </c>
      <c r="C33" s="83" t="s">
        <v>6</v>
      </c>
      <c r="D33" s="84">
        <v>432.83</v>
      </c>
      <c r="F33" s="84">
        <v>432.38</v>
      </c>
    </row>
    <row r="34" spans="1:22" x14ac:dyDescent="0.3">
      <c r="A34" s="97" t="s">
        <v>164</v>
      </c>
      <c r="B34" s="85" t="s">
        <v>164</v>
      </c>
      <c r="C34" s="83" t="s">
        <v>164</v>
      </c>
      <c r="D34" s="84">
        <v>29.76</v>
      </c>
      <c r="E34" s="84">
        <v>37.450000000000003</v>
      </c>
      <c r="F34" s="84">
        <v>39.520000000000003</v>
      </c>
      <c r="G34" s="84">
        <v>41.7</v>
      </c>
      <c r="H34" s="84">
        <v>45.02</v>
      </c>
      <c r="I34" s="84">
        <v>47.36</v>
      </c>
      <c r="J34" s="84">
        <v>46.34</v>
      </c>
      <c r="K34" s="84">
        <v>43.39</v>
      </c>
      <c r="L34" s="84">
        <v>43.71</v>
      </c>
      <c r="M34" s="84">
        <v>44.79</v>
      </c>
      <c r="N34" s="84">
        <v>38.35</v>
      </c>
      <c r="O34" s="84">
        <v>35.450000000000003</v>
      </c>
      <c r="P34" s="84">
        <v>28.94</v>
      </c>
      <c r="Q34" s="84">
        <v>26.86</v>
      </c>
      <c r="R34" s="84">
        <v>21.58</v>
      </c>
      <c r="S34" s="84">
        <v>17.05</v>
      </c>
      <c r="T34" s="84">
        <v>21.91</v>
      </c>
      <c r="U34" s="84">
        <v>20.95</v>
      </c>
      <c r="V34" s="84">
        <v>16.100000000000001</v>
      </c>
    </row>
    <row r="35" spans="1:22" x14ac:dyDescent="0.3">
      <c r="A35" s="47" t="s">
        <v>53</v>
      </c>
      <c r="B35" s="85" t="s">
        <v>53</v>
      </c>
      <c r="C35" s="83" t="s">
        <v>53</v>
      </c>
      <c r="D35" s="87">
        <v>1875.52</v>
      </c>
      <c r="E35" s="87">
        <v>1095.32</v>
      </c>
      <c r="F35" s="84">
        <v>934.45</v>
      </c>
      <c r="G35" s="84">
        <v>980.79</v>
      </c>
      <c r="H35" s="84">
        <v>442.22</v>
      </c>
      <c r="I35" s="84">
        <v>268.92</v>
      </c>
      <c r="J35" s="84">
        <v>264.45</v>
      </c>
      <c r="K35" s="84">
        <v>250.89</v>
      </c>
      <c r="L35" s="84">
        <v>237.39</v>
      </c>
      <c r="M35" s="84">
        <v>232.13</v>
      </c>
      <c r="N35" s="84">
        <v>227.22</v>
      </c>
      <c r="O35" s="84">
        <v>218.63</v>
      </c>
      <c r="P35" s="84">
        <v>211.23</v>
      </c>
      <c r="Q35" s="84">
        <v>216.96</v>
      </c>
      <c r="R35" s="84">
        <v>174.34</v>
      </c>
      <c r="S35" s="84">
        <v>173.47</v>
      </c>
      <c r="T35" s="84">
        <v>170.32</v>
      </c>
      <c r="U35" s="84">
        <v>169.01</v>
      </c>
      <c r="V35" s="84">
        <v>157.91</v>
      </c>
    </row>
    <row r="36" spans="1:22" ht="31.8" x14ac:dyDescent="0.3">
      <c r="A36" s="97" t="s">
        <v>165</v>
      </c>
      <c r="B36" s="85" t="s">
        <v>165</v>
      </c>
      <c r="C36" s="83" t="s">
        <v>165</v>
      </c>
      <c r="D36" s="87">
        <v>3121</v>
      </c>
      <c r="J36" s="87">
        <v>1298</v>
      </c>
      <c r="L36" s="87">
        <v>1384</v>
      </c>
    </row>
    <row r="37" spans="1:22" ht="31.8" x14ac:dyDescent="0.3">
      <c r="A37" s="26" t="s">
        <v>255</v>
      </c>
      <c r="B37" s="86" t="s">
        <v>166</v>
      </c>
      <c r="C37" s="83" t="s">
        <v>166</v>
      </c>
      <c r="J37" s="84">
        <v>0.02</v>
      </c>
    </row>
    <row r="38" spans="1:22" x14ac:dyDescent="0.3">
      <c r="A38" s="26" t="s">
        <v>7</v>
      </c>
      <c r="B38" s="86" t="s">
        <v>7</v>
      </c>
      <c r="C38" s="83" t="s">
        <v>7</v>
      </c>
      <c r="D38" s="84">
        <v>179.19</v>
      </c>
      <c r="E38" s="84">
        <v>141.53</v>
      </c>
      <c r="F38" s="84">
        <v>175.82</v>
      </c>
      <c r="G38" s="84">
        <v>103.7</v>
      </c>
      <c r="H38" s="84">
        <v>79.84</v>
      </c>
      <c r="I38" s="84">
        <v>58.98</v>
      </c>
      <c r="J38" s="84">
        <v>32.22</v>
      </c>
      <c r="K38" s="84">
        <v>29.98</v>
      </c>
      <c r="L38" s="84">
        <v>28.13</v>
      </c>
      <c r="M38" s="84">
        <v>35.159999999999997</v>
      </c>
      <c r="N38" s="84">
        <v>28.49</v>
      </c>
      <c r="O38" s="84">
        <v>25.6</v>
      </c>
      <c r="P38" s="84">
        <v>29.39</v>
      </c>
      <c r="Q38" s="84">
        <v>26.55</v>
      </c>
      <c r="R38" s="84">
        <v>21.16</v>
      </c>
      <c r="S38" s="84">
        <v>15.91</v>
      </c>
      <c r="T38" s="84">
        <v>16.059999999999999</v>
      </c>
      <c r="U38" s="84">
        <v>15.2</v>
      </c>
      <c r="V38" s="84">
        <v>13.43</v>
      </c>
    </row>
    <row r="39" spans="1:22" x14ac:dyDescent="0.3">
      <c r="A39" s="26" t="s">
        <v>54</v>
      </c>
      <c r="B39" s="86" t="s">
        <v>54</v>
      </c>
      <c r="C39" s="83" t="s">
        <v>54</v>
      </c>
      <c r="J39" s="84">
        <v>0.18</v>
      </c>
      <c r="K39" s="84">
        <v>0.21</v>
      </c>
      <c r="L39" s="84">
        <v>0.19</v>
      </c>
      <c r="M39" s="84">
        <v>0.2</v>
      </c>
      <c r="N39" s="84">
        <v>0.19</v>
      </c>
      <c r="O39" s="84">
        <v>0.22</v>
      </c>
    </row>
    <row r="40" spans="1:22" ht="21.6" x14ac:dyDescent="0.3">
      <c r="A40" s="26" t="s">
        <v>8</v>
      </c>
      <c r="B40" s="86" t="s">
        <v>8</v>
      </c>
      <c r="C40" s="83" t="s">
        <v>8</v>
      </c>
      <c r="D40" s="84">
        <v>77.06</v>
      </c>
      <c r="H40" s="84">
        <v>75.25</v>
      </c>
      <c r="J40" s="84">
        <v>110.15</v>
      </c>
    </row>
    <row r="41" spans="1:22" x14ac:dyDescent="0.3">
      <c r="A41" s="98" t="s">
        <v>168</v>
      </c>
      <c r="B41" s="86" t="s">
        <v>168</v>
      </c>
      <c r="C41" s="83" t="s">
        <v>168</v>
      </c>
      <c r="D41" s="84">
        <v>6.44</v>
      </c>
      <c r="J41" s="84">
        <v>8.49</v>
      </c>
      <c r="P41" s="84">
        <v>8.8699999999999992</v>
      </c>
    </row>
    <row r="42" spans="1:22" x14ac:dyDescent="0.3">
      <c r="A42" s="26" t="s">
        <v>55</v>
      </c>
      <c r="B42" s="86" t="s">
        <v>55</v>
      </c>
      <c r="C42" s="83" t="s">
        <v>55</v>
      </c>
      <c r="D42" s="84">
        <v>184.26</v>
      </c>
      <c r="E42" s="84">
        <v>75.83</v>
      </c>
      <c r="F42" s="84">
        <v>85.46</v>
      </c>
      <c r="G42" s="84">
        <v>82.47</v>
      </c>
      <c r="H42" s="84">
        <v>74.16</v>
      </c>
      <c r="I42" s="84">
        <v>72.81</v>
      </c>
      <c r="J42" s="84">
        <v>80.61</v>
      </c>
      <c r="K42" s="84">
        <v>82.59</v>
      </c>
      <c r="L42" s="84">
        <v>79.36</v>
      </c>
      <c r="M42" s="84">
        <v>80.55</v>
      </c>
      <c r="N42" s="84">
        <v>84.68</v>
      </c>
      <c r="O42" s="84">
        <v>81.540000000000006</v>
      </c>
      <c r="P42" s="84">
        <v>79.66</v>
      </c>
      <c r="Q42" s="84">
        <v>83.58</v>
      </c>
      <c r="R42" s="84">
        <v>77.099999999999994</v>
      </c>
      <c r="S42" s="84">
        <v>64.16</v>
      </c>
      <c r="T42" s="84">
        <v>75.099999999999994</v>
      </c>
      <c r="U42" s="84">
        <v>71.989999999999995</v>
      </c>
      <c r="V42" s="84">
        <v>69.959999999999994</v>
      </c>
    </row>
    <row r="43" spans="1:22" x14ac:dyDescent="0.3">
      <c r="A43" s="47" t="s">
        <v>9</v>
      </c>
      <c r="B43" s="85" t="s">
        <v>9</v>
      </c>
      <c r="C43" s="83" t="s">
        <v>9</v>
      </c>
      <c r="D43" s="84">
        <v>11.1</v>
      </c>
      <c r="E43" s="84">
        <v>13.2</v>
      </c>
    </row>
    <row r="44" spans="1:22" x14ac:dyDescent="0.3">
      <c r="A44" s="47" t="s">
        <v>10</v>
      </c>
      <c r="B44" s="85" t="s">
        <v>10</v>
      </c>
      <c r="C44" s="83" t="s">
        <v>10</v>
      </c>
      <c r="D44" s="84">
        <v>248.87</v>
      </c>
      <c r="E44" s="84">
        <v>104.59</v>
      </c>
      <c r="F44" s="84">
        <v>109.88</v>
      </c>
      <c r="G44" s="84">
        <v>100.91</v>
      </c>
      <c r="H44" s="84">
        <v>93.08</v>
      </c>
      <c r="I44" s="84">
        <v>90.99</v>
      </c>
      <c r="J44" s="84">
        <v>80.63</v>
      </c>
      <c r="K44" s="84">
        <v>89.63</v>
      </c>
      <c r="L44" s="84">
        <v>88.7</v>
      </c>
      <c r="M44" s="84">
        <v>101.63</v>
      </c>
      <c r="N44" s="84">
        <v>83.63</v>
      </c>
      <c r="O44" s="84">
        <v>68.23</v>
      </c>
      <c r="P44" s="84">
        <v>84.13</v>
      </c>
      <c r="Q44" s="84">
        <v>82.06</v>
      </c>
      <c r="R44" s="84">
        <v>68.3</v>
      </c>
      <c r="S44" s="84">
        <v>58.75</v>
      </c>
      <c r="T44" s="84">
        <v>66.72</v>
      </c>
      <c r="U44" s="84">
        <v>60.73</v>
      </c>
      <c r="V44" s="84">
        <v>52.06</v>
      </c>
    </row>
    <row r="45" spans="1:22" x14ac:dyDescent="0.3">
      <c r="A45" s="47" t="s">
        <v>11</v>
      </c>
      <c r="B45" s="85" t="s">
        <v>10</v>
      </c>
      <c r="C45" s="83" t="s">
        <v>11</v>
      </c>
      <c r="D45" s="87">
        <v>1349.92</v>
      </c>
      <c r="E45" s="87">
        <v>1024.77</v>
      </c>
      <c r="F45" s="84">
        <v>996.77</v>
      </c>
      <c r="G45" s="84">
        <v>854.15</v>
      </c>
      <c r="H45" s="84">
        <v>886.95</v>
      </c>
      <c r="I45" s="84">
        <v>766.64</v>
      </c>
      <c r="J45" s="84">
        <v>680.53</v>
      </c>
      <c r="K45" s="84">
        <v>611.58000000000004</v>
      </c>
      <c r="L45" s="84">
        <v>570.5</v>
      </c>
      <c r="M45" s="84">
        <v>552.30999999999995</v>
      </c>
      <c r="N45" s="84">
        <v>531.44000000000005</v>
      </c>
      <c r="O45" s="84">
        <v>505.46</v>
      </c>
      <c r="P45" s="84">
        <v>481.59</v>
      </c>
      <c r="Q45" s="84">
        <v>469.85</v>
      </c>
      <c r="R45" s="84">
        <v>401.94</v>
      </c>
      <c r="S45" s="84">
        <v>346.48</v>
      </c>
      <c r="T45" s="84">
        <v>324.75</v>
      </c>
      <c r="U45" s="84">
        <v>286.94</v>
      </c>
      <c r="V45" s="84">
        <v>274.29000000000002</v>
      </c>
    </row>
    <row r="46" spans="1:22" x14ac:dyDescent="0.3">
      <c r="A46" s="47" t="s">
        <v>56</v>
      </c>
      <c r="B46" s="85" t="s">
        <v>11</v>
      </c>
      <c r="C46" s="83" t="s">
        <v>56</v>
      </c>
      <c r="J46" s="84">
        <v>7.67</v>
      </c>
    </row>
    <row r="47" spans="1:22" x14ac:dyDescent="0.3">
      <c r="A47" s="26" t="s">
        <v>109</v>
      </c>
      <c r="B47" s="85" t="s">
        <v>56</v>
      </c>
      <c r="C47" s="83" t="s">
        <v>175</v>
      </c>
      <c r="J47" s="87">
        <v>3031.94</v>
      </c>
    </row>
    <row r="48" spans="1:22" x14ac:dyDescent="0.3">
      <c r="A48" s="26" t="s">
        <v>12</v>
      </c>
      <c r="B48" s="85" t="s">
        <v>175</v>
      </c>
      <c r="C48" s="83" t="s">
        <v>109</v>
      </c>
      <c r="E48" s="84">
        <v>20.260000000000002</v>
      </c>
      <c r="J48" s="84">
        <v>0.19</v>
      </c>
      <c r="K48" s="84">
        <v>1.27</v>
      </c>
      <c r="L48" s="84">
        <v>0.2</v>
      </c>
      <c r="M48" s="84">
        <v>0.28000000000000003</v>
      </c>
      <c r="N48" s="84">
        <v>0.34</v>
      </c>
      <c r="O48" s="84">
        <v>0.44</v>
      </c>
      <c r="P48" s="84">
        <v>0.5</v>
      </c>
    </row>
    <row r="49" spans="1:22" x14ac:dyDescent="0.3">
      <c r="A49" s="26" t="s">
        <v>13</v>
      </c>
      <c r="B49" s="86" t="s">
        <v>109</v>
      </c>
      <c r="C49" s="83" t="s">
        <v>12</v>
      </c>
      <c r="D49" s="87">
        <v>5282.6</v>
      </c>
      <c r="E49" s="87">
        <v>1704.81</v>
      </c>
      <c r="F49" s="87">
        <v>1441.6</v>
      </c>
      <c r="G49" s="87">
        <v>1205.05</v>
      </c>
      <c r="H49" s="84">
        <v>966.67</v>
      </c>
      <c r="I49" s="84">
        <v>788.07</v>
      </c>
      <c r="J49" s="84">
        <v>637.76</v>
      </c>
      <c r="K49" s="84">
        <v>616.33000000000004</v>
      </c>
      <c r="L49" s="84">
        <v>550.84</v>
      </c>
      <c r="M49" s="84">
        <v>522.42999999999995</v>
      </c>
      <c r="N49" s="84">
        <v>484.66</v>
      </c>
      <c r="O49" s="84">
        <v>460.44</v>
      </c>
      <c r="P49" s="84">
        <v>470.56</v>
      </c>
      <c r="Q49" s="84">
        <v>453.88</v>
      </c>
      <c r="R49" s="84">
        <v>454.21</v>
      </c>
      <c r="S49" s="84">
        <v>406.59</v>
      </c>
      <c r="T49" s="84">
        <v>430.35</v>
      </c>
      <c r="U49" s="84">
        <v>423.82</v>
      </c>
      <c r="V49" s="84">
        <v>427.07</v>
      </c>
    </row>
    <row r="50" spans="1:22" x14ac:dyDescent="0.3">
      <c r="A50" s="26" t="s">
        <v>14</v>
      </c>
      <c r="B50" s="86" t="s">
        <v>12</v>
      </c>
      <c r="C50" s="83" t="s">
        <v>176</v>
      </c>
      <c r="J50" s="84">
        <v>0.5</v>
      </c>
    </row>
    <row r="51" spans="1:22" x14ac:dyDescent="0.3">
      <c r="A51" s="26" t="s">
        <v>57</v>
      </c>
      <c r="B51" s="86" t="s">
        <v>176</v>
      </c>
      <c r="C51" s="83" t="s">
        <v>13</v>
      </c>
      <c r="D51" s="84">
        <v>476.05</v>
      </c>
      <c r="E51" s="84">
        <v>539.96</v>
      </c>
      <c r="F51" s="84">
        <v>530.07000000000005</v>
      </c>
      <c r="G51" s="84">
        <v>528.89</v>
      </c>
      <c r="H51" s="84">
        <v>536.41</v>
      </c>
      <c r="I51" s="84">
        <v>555.15</v>
      </c>
      <c r="J51" s="84">
        <v>495.94</v>
      </c>
      <c r="K51" s="84">
        <v>503.93</v>
      </c>
      <c r="L51" s="84">
        <v>515.16</v>
      </c>
      <c r="M51" s="84">
        <v>553.48</v>
      </c>
      <c r="N51" s="84">
        <v>547.79999999999995</v>
      </c>
      <c r="O51" s="84">
        <v>540.69000000000005</v>
      </c>
      <c r="P51" s="84">
        <v>533.23</v>
      </c>
      <c r="Q51" s="84">
        <v>537.94000000000005</v>
      </c>
      <c r="R51" s="84">
        <v>445.16</v>
      </c>
      <c r="S51" s="84">
        <v>425.55</v>
      </c>
      <c r="T51" s="84">
        <v>265.41000000000003</v>
      </c>
      <c r="U51" s="84">
        <v>262.16000000000003</v>
      </c>
      <c r="V51" s="84">
        <v>244.9</v>
      </c>
    </row>
    <row r="52" spans="1:22" x14ac:dyDescent="0.3">
      <c r="A52" s="47" t="s">
        <v>58</v>
      </c>
      <c r="B52" s="86" t="s">
        <v>13</v>
      </c>
      <c r="C52" s="83" t="s">
        <v>14</v>
      </c>
      <c r="D52" s="84">
        <v>74.5</v>
      </c>
    </row>
    <row r="53" spans="1:22" x14ac:dyDescent="0.3">
      <c r="A53" s="47" t="s">
        <v>59</v>
      </c>
      <c r="B53" s="86" t="s">
        <v>14</v>
      </c>
      <c r="C53" s="83" t="s">
        <v>178</v>
      </c>
    </row>
    <row r="54" spans="1:22" x14ac:dyDescent="0.3">
      <c r="A54" s="97" t="s">
        <v>179</v>
      </c>
      <c r="B54" s="86" t="s">
        <v>179</v>
      </c>
      <c r="C54" s="83" t="s">
        <v>179</v>
      </c>
      <c r="D54" s="84">
        <v>7.5</v>
      </c>
      <c r="E54" s="84">
        <v>8.1</v>
      </c>
      <c r="F54" s="84">
        <v>7.7</v>
      </c>
      <c r="G54" s="84">
        <v>8.1999999999999993</v>
      </c>
      <c r="H54" s="84">
        <v>9</v>
      </c>
      <c r="I54" s="84">
        <v>7</v>
      </c>
      <c r="J54" s="84">
        <v>7.1</v>
      </c>
      <c r="K54" s="84">
        <v>6.8</v>
      </c>
      <c r="L54" s="84">
        <v>6.9</v>
      </c>
      <c r="M54" s="84">
        <v>6.9</v>
      </c>
      <c r="N54" s="84">
        <v>6.9</v>
      </c>
    </row>
    <row r="55" spans="1:22" x14ac:dyDescent="0.3">
      <c r="A55" s="97" t="s">
        <v>58</v>
      </c>
      <c r="B55" s="85" t="s">
        <v>58</v>
      </c>
      <c r="C55" s="83" t="s">
        <v>58</v>
      </c>
      <c r="E55" s="84">
        <v>11.96</v>
      </c>
      <c r="F55" s="84">
        <v>12.51</v>
      </c>
      <c r="G55" s="84">
        <v>14.58</v>
      </c>
      <c r="H55" s="84">
        <v>14.18</v>
      </c>
      <c r="I55" s="84">
        <v>14.37</v>
      </c>
      <c r="J55" s="84">
        <v>13.58</v>
      </c>
    </row>
    <row r="56" spans="1:22" x14ac:dyDescent="0.3">
      <c r="A56" s="97" t="s">
        <v>59</v>
      </c>
      <c r="B56" s="85" t="s">
        <v>59</v>
      </c>
      <c r="C56" s="83" t="s">
        <v>59</v>
      </c>
      <c r="E56" s="84">
        <v>0.3</v>
      </c>
      <c r="J56" s="84">
        <v>0.38</v>
      </c>
    </row>
    <row r="57" spans="1:22" ht="16.2" x14ac:dyDescent="0.3">
      <c r="A57" s="50" t="s">
        <v>131</v>
      </c>
      <c r="B57" s="89" t="s">
        <v>253</v>
      </c>
      <c r="C57" s="83" t="s">
        <v>60</v>
      </c>
      <c r="D57" s="84">
        <v>827.3</v>
      </c>
      <c r="E57" s="84">
        <v>619.01</v>
      </c>
      <c r="F57" s="84">
        <v>617.19000000000005</v>
      </c>
      <c r="G57" s="84">
        <v>630.70000000000005</v>
      </c>
      <c r="H57" s="84">
        <v>566.79</v>
      </c>
      <c r="I57" s="84">
        <v>556.05999999999995</v>
      </c>
      <c r="J57" s="84">
        <v>422.68</v>
      </c>
      <c r="K57" s="84">
        <v>342.23</v>
      </c>
      <c r="L57" s="84">
        <v>276.86</v>
      </c>
      <c r="M57" s="84">
        <v>247.98</v>
      </c>
      <c r="N57" s="84">
        <v>150.51</v>
      </c>
      <c r="O57" s="84">
        <v>42.84</v>
      </c>
      <c r="P57" s="84">
        <v>40.76</v>
      </c>
      <c r="Q57" s="84">
        <v>36.33</v>
      </c>
      <c r="R57" s="84">
        <v>36.57</v>
      </c>
      <c r="S57" s="84">
        <v>30.82</v>
      </c>
      <c r="T57" s="84">
        <v>32.31</v>
      </c>
      <c r="U57" s="84">
        <v>35.29</v>
      </c>
      <c r="V57" s="84">
        <v>31.8</v>
      </c>
    </row>
    <row r="58" spans="1:22" x14ac:dyDescent="0.3">
      <c r="A58" s="47" t="s">
        <v>15</v>
      </c>
      <c r="B58" s="85" t="s">
        <v>15</v>
      </c>
      <c r="C58" s="83" t="s">
        <v>15</v>
      </c>
      <c r="D58" s="84">
        <v>21.23</v>
      </c>
      <c r="E58" s="84">
        <v>19.170000000000002</v>
      </c>
      <c r="F58" s="84">
        <v>21.24</v>
      </c>
      <c r="G58" s="84">
        <v>21.07</v>
      </c>
      <c r="H58" s="84">
        <v>20.69</v>
      </c>
      <c r="I58" s="84">
        <v>28.21</v>
      </c>
      <c r="J58" s="84">
        <v>34.64</v>
      </c>
      <c r="K58" s="84">
        <v>38.61</v>
      </c>
      <c r="L58" s="84">
        <v>41</v>
      </c>
      <c r="M58" s="84">
        <v>37.57</v>
      </c>
      <c r="N58" s="84">
        <v>32.590000000000003</v>
      </c>
      <c r="O58" s="84">
        <v>38.270000000000003</v>
      </c>
      <c r="P58" s="84">
        <v>44.24</v>
      </c>
      <c r="Q58" s="84">
        <v>58.03</v>
      </c>
      <c r="R58" s="84">
        <v>74.25</v>
      </c>
      <c r="S58" s="84">
        <v>68.7</v>
      </c>
      <c r="T58" s="84">
        <v>73.44</v>
      </c>
      <c r="U58" s="84">
        <v>80.180000000000007</v>
      </c>
      <c r="V58" s="84">
        <v>83.88</v>
      </c>
    </row>
    <row r="59" spans="1:22" ht="27" x14ac:dyDescent="0.3">
      <c r="A59" s="47" t="s">
        <v>61</v>
      </c>
      <c r="B59" s="85" t="s">
        <v>61</v>
      </c>
      <c r="C59" s="83" t="s">
        <v>61</v>
      </c>
      <c r="J59" s="84">
        <v>139.46</v>
      </c>
    </row>
    <row r="60" spans="1:22" x14ac:dyDescent="0.3">
      <c r="A60" s="26" t="s">
        <v>16</v>
      </c>
      <c r="B60" s="86" t="s">
        <v>16</v>
      </c>
      <c r="C60" s="83" t="s">
        <v>16</v>
      </c>
      <c r="D60" s="84">
        <v>182.25</v>
      </c>
      <c r="E60" s="84">
        <v>160.87</v>
      </c>
      <c r="F60" s="84">
        <v>148.65</v>
      </c>
      <c r="G60" s="84">
        <v>166.08</v>
      </c>
      <c r="H60" s="84">
        <v>177.31</v>
      </c>
      <c r="I60" s="84">
        <v>158.61000000000001</v>
      </c>
      <c r="J60" s="84">
        <v>139.44999999999999</v>
      </c>
      <c r="K60" s="84">
        <v>134.11000000000001</v>
      </c>
      <c r="L60" s="84">
        <v>101.22</v>
      </c>
      <c r="M60" s="84">
        <v>79.03</v>
      </c>
      <c r="N60" s="84">
        <v>71.89</v>
      </c>
      <c r="O60" s="84">
        <v>71.52</v>
      </c>
      <c r="P60" s="84">
        <v>60.78</v>
      </c>
      <c r="Q60" s="84">
        <v>54.45</v>
      </c>
      <c r="R60" s="84">
        <v>45.13</v>
      </c>
      <c r="S60" s="84">
        <v>32.299999999999997</v>
      </c>
      <c r="T60" s="84">
        <v>26.19</v>
      </c>
      <c r="U60" s="84">
        <v>24.58</v>
      </c>
      <c r="V60" s="84">
        <v>23.12</v>
      </c>
    </row>
    <row r="61" spans="1:22" x14ac:dyDescent="0.3">
      <c r="A61" s="29" t="s">
        <v>110</v>
      </c>
      <c r="B61" s="90" t="s">
        <v>110</v>
      </c>
      <c r="C61" s="83" t="s">
        <v>110</v>
      </c>
      <c r="F61" s="84">
        <v>281.13</v>
      </c>
      <c r="J61" s="84">
        <v>283.94</v>
      </c>
      <c r="M61" s="84">
        <v>281.67</v>
      </c>
      <c r="N61" s="84">
        <v>255.73</v>
      </c>
      <c r="O61" s="84">
        <v>235.14</v>
      </c>
      <c r="P61" s="84">
        <v>212.58</v>
      </c>
      <c r="Q61" s="84">
        <v>198.87</v>
      </c>
      <c r="R61" s="84">
        <v>183.84</v>
      </c>
      <c r="S61" s="84">
        <v>167.94</v>
      </c>
      <c r="T61" s="84">
        <v>164.46</v>
      </c>
    </row>
    <row r="62" spans="1:22" x14ac:dyDescent="0.3">
      <c r="A62" s="26" t="s">
        <v>17</v>
      </c>
      <c r="B62" s="86" t="s">
        <v>17</v>
      </c>
      <c r="C62" s="83" t="s">
        <v>17</v>
      </c>
      <c r="D62" s="87">
        <v>1804.96</v>
      </c>
      <c r="E62" s="87">
        <v>1327.24</v>
      </c>
      <c r="F62" s="87">
        <v>1217.6600000000001</v>
      </c>
      <c r="G62" s="87">
        <v>1143.3499999999999</v>
      </c>
      <c r="H62" s="87">
        <v>1006.08</v>
      </c>
      <c r="I62" s="84">
        <v>903.26</v>
      </c>
      <c r="J62" s="84">
        <v>756.1</v>
      </c>
      <c r="K62" s="84">
        <v>702.72</v>
      </c>
      <c r="L62" s="84">
        <v>621.65</v>
      </c>
      <c r="M62" s="84">
        <v>525.39</v>
      </c>
      <c r="N62" s="84">
        <v>486.46</v>
      </c>
      <c r="O62" s="84">
        <v>406.93</v>
      </c>
      <c r="P62" s="84">
        <v>383.82</v>
      </c>
      <c r="Q62" s="84">
        <v>345.9</v>
      </c>
      <c r="R62" s="84">
        <v>286.25</v>
      </c>
      <c r="S62" s="84">
        <v>234.79</v>
      </c>
      <c r="T62" s="84">
        <v>215.4</v>
      </c>
      <c r="U62" s="84">
        <v>195.74</v>
      </c>
      <c r="V62" s="84">
        <v>181.73</v>
      </c>
    </row>
    <row r="63" spans="1:22" x14ac:dyDescent="0.3">
      <c r="A63" s="26" t="s">
        <v>62</v>
      </c>
      <c r="B63" s="86" t="s">
        <v>62</v>
      </c>
      <c r="C63" s="83" t="s">
        <v>62</v>
      </c>
    </row>
    <row r="64" spans="1:22" x14ac:dyDescent="0.3">
      <c r="A64" s="26" t="s">
        <v>18</v>
      </c>
      <c r="B64" s="86" t="s">
        <v>18</v>
      </c>
      <c r="C64" s="83" t="s">
        <v>18</v>
      </c>
      <c r="D64" s="87">
        <v>1253.95</v>
      </c>
      <c r="E64" s="87">
        <v>1215.99</v>
      </c>
      <c r="F64" s="87">
        <v>1170.72</v>
      </c>
      <c r="G64" s="87">
        <v>1197.49</v>
      </c>
      <c r="H64" s="87">
        <v>1171.42</v>
      </c>
      <c r="I64" s="87">
        <v>1194.24</v>
      </c>
      <c r="J64" s="87">
        <v>1187.74</v>
      </c>
      <c r="K64" s="87">
        <v>1183.6099999999999</v>
      </c>
      <c r="L64" s="87">
        <v>1181.06</v>
      </c>
      <c r="M64" s="87">
        <v>1153.94</v>
      </c>
      <c r="N64" s="87">
        <v>1108.8499999999999</v>
      </c>
      <c r="O64" s="87">
        <v>1084.08</v>
      </c>
      <c r="P64" s="87">
        <v>1057.47</v>
      </c>
      <c r="Q64" s="87">
        <v>1031.83</v>
      </c>
      <c r="R64" s="84">
        <v>989.99</v>
      </c>
      <c r="S64" s="84">
        <v>956.95</v>
      </c>
      <c r="T64" s="84">
        <v>951.21</v>
      </c>
      <c r="U64" s="84">
        <v>942.24</v>
      </c>
      <c r="V64" s="84">
        <v>936.84</v>
      </c>
    </row>
    <row r="65" spans="1:22" x14ac:dyDescent="0.3">
      <c r="A65" s="47" t="s">
        <v>118</v>
      </c>
      <c r="B65" s="85" t="s">
        <v>118</v>
      </c>
      <c r="C65" s="83" t="s">
        <v>118</v>
      </c>
      <c r="J65" s="84">
        <v>186.41</v>
      </c>
      <c r="P65" s="84">
        <v>138</v>
      </c>
    </row>
    <row r="66" spans="1:22" x14ac:dyDescent="0.3">
      <c r="A66" s="47" t="s">
        <v>111</v>
      </c>
      <c r="B66" s="85" t="s">
        <v>111</v>
      </c>
      <c r="C66" s="83" t="s">
        <v>111</v>
      </c>
      <c r="D66" s="87">
        <v>1046.4100000000001</v>
      </c>
      <c r="E66" s="84">
        <v>626.5</v>
      </c>
      <c r="F66" s="84">
        <v>564.48</v>
      </c>
      <c r="G66" s="84">
        <v>506.71</v>
      </c>
      <c r="H66" s="84">
        <v>535.62</v>
      </c>
      <c r="I66" s="84">
        <v>357.78</v>
      </c>
      <c r="J66" s="84">
        <v>407.27</v>
      </c>
      <c r="K66" s="84">
        <v>401.26</v>
      </c>
      <c r="L66" s="84">
        <v>452.46</v>
      </c>
      <c r="M66" s="84">
        <v>483.82</v>
      </c>
      <c r="N66" s="84">
        <v>478.55</v>
      </c>
      <c r="O66" s="84">
        <v>538.16999999999996</v>
      </c>
      <c r="P66" s="84">
        <v>582.27</v>
      </c>
      <c r="Q66" s="84">
        <v>572.62</v>
      </c>
      <c r="R66" s="84">
        <v>507.51</v>
      </c>
      <c r="S66" s="84">
        <v>567.23</v>
      </c>
      <c r="T66" s="84">
        <v>596.57000000000005</v>
      </c>
      <c r="U66" s="84">
        <v>640.98</v>
      </c>
      <c r="V66" s="84">
        <v>649.61</v>
      </c>
    </row>
    <row r="67" spans="1:22" x14ac:dyDescent="0.3">
      <c r="A67" s="51" t="s">
        <v>19</v>
      </c>
      <c r="B67" s="88" t="s">
        <v>19</v>
      </c>
      <c r="C67" s="83" t="s">
        <v>19</v>
      </c>
      <c r="D67" s="84">
        <v>98.52</v>
      </c>
      <c r="E67" s="84">
        <v>29.05</v>
      </c>
      <c r="F67" s="84">
        <v>29.64</v>
      </c>
      <c r="G67" s="84">
        <v>25.79</v>
      </c>
      <c r="H67" s="84">
        <v>29.25</v>
      </c>
      <c r="I67" s="84">
        <v>25.76</v>
      </c>
      <c r="J67" s="84">
        <v>27.72</v>
      </c>
      <c r="K67" s="84">
        <v>28.26</v>
      </c>
      <c r="L67" s="84">
        <v>26.89</v>
      </c>
      <c r="M67" s="84">
        <v>29.71</v>
      </c>
      <c r="N67" s="84">
        <v>29.89</v>
      </c>
      <c r="O67" s="84">
        <v>26.9</v>
      </c>
    </row>
    <row r="68" spans="1:22" ht="31.8" x14ac:dyDescent="0.3">
      <c r="A68" s="99" t="s">
        <v>186</v>
      </c>
      <c r="B68" s="88" t="s">
        <v>186</v>
      </c>
      <c r="C68" s="83" t="s">
        <v>186</v>
      </c>
      <c r="J68" s="84">
        <v>1.59</v>
      </c>
    </row>
    <row r="69" spans="1:22" x14ac:dyDescent="0.3">
      <c r="A69" s="47" t="s">
        <v>20</v>
      </c>
      <c r="B69" s="85" t="s">
        <v>20</v>
      </c>
      <c r="C69" s="83" t="s">
        <v>20</v>
      </c>
      <c r="D69" s="84">
        <v>102.28</v>
      </c>
      <c r="E69" s="84">
        <v>49.05</v>
      </c>
      <c r="F69" s="84">
        <v>54.53</v>
      </c>
      <c r="G69" s="84">
        <v>42.46</v>
      </c>
      <c r="H69" s="84">
        <v>38.19</v>
      </c>
      <c r="I69" s="84">
        <v>30.06</v>
      </c>
      <c r="J69" s="84">
        <v>15.63</v>
      </c>
      <c r="K69" s="84">
        <v>12.3</v>
      </c>
      <c r="L69" s="84">
        <v>10.92</v>
      </c>
      <c r="M69" s="84">
        <v>8.83</v>
      </c>
      <c r="N69" s="84">
        <v>6.78</v>
      </c>
      <c r="O69" s="84">
        <v>6.6</v>
      </c>
      <c r="P69" s="84">
        <v>5.85</v>
      </c>
      <c r="Q69" s="84">
        <v>5.68</v>
      </c>
      <c r="R69" s="84">
        <v>4.58</v>
      </c>
      <c r="S69" s="84">
        <v>4.1900000000000004</v>
      </c>
      <c r="T69" s="84">
        <v>3.27</v>
      </c>
      <c r="U69" s="84">
        <v>2.94</v>
      </c>
      <c r="V69" s="84">
        <v>2.39</v>
      </c>
    </row>
    <row r="70" spans="1:22" x14ac:dyDescent="0.3">
      <c r="A70" s="26" t="s">
        <v>64</v>
      </c>
      <c r="B70" s="86" t="s">
        <v>64</v>
      </c>
      <c r="C70" s="83" t="s">
        <v>64</v>
      </c>
      <c r="J70" s="84">
        <v>93.42</v>
      </c>
    </row>
    <row r="71" spans="1:22" x14ac:dyDescent="0.3">
      <c r="A71" s="26" t="s">
        <v>21</v>
      </c>
      <c r="B71" s="86" t="s">
        <v>21</v>
      </c>
      <c r="C71" s="83" t="s">
        <v>21</v>
      </c>
      <c r="D71" s="84">
        <v>211.79</v>
      </c>
      <c r="E71" s="84">
        <v>87.16</v>
      </c>
      <c r="F71" s="84">
        <v>87.79</v>
      </c>
      <c r="G71" s="84">
        <v>80.33</v>
      </c>
      <c r="H71" s="84">
        <v>95.27</v>
      </c>
      <c r="I71" s="84">
        <v>69.53</v>
      </c>
      <c r="J71" s="84">
        <v>44.26</v>
      </c>
      <c r="K71" s="84">
        <v>49.1</v>
      </c>
      <c r="L71" s="84">
        <v>47.6</v>
      </c>
      <c r="M71" s="84">
        <v>40.119999999999997</v>
      </c>
      <c r="N71" s="84">
        <v>41.04</v>
      </c>
      <c r="O71" s="84">
        <v>43.18</v>
      </c>
      <c r="P71" s="84">
        <v>43.8</v>
      </c>
      <c r="Q71" s="84">
        <v>34.409999999999997</v>
      </c>
      <c r="R71" s="84">
        <v>33.270000000000003</v>
      </c>
      <c r="S71" s="84">
        <v>31.9</v>
      </c>
      <c r="T71" s="84">
        <v>31.58</v>
      </c>
      <c r="U71" s="84">
        <v>28.81</v>
      </c>
      <c r="V71" s="84">
        <v>36.479999999999997</v>
      </c>
    </row>
    <row r="72" spans="1:22" x14ac:dyDescent="0.3">
      <c r="A72" s="26" t="s">
        <v>65</v>
      </c>
      <c r="B72" s="86" t="s">
        <v>65</v>
      </c>
      <c r="C72" s="83" t="s">
        <v>65</v>
      </c>
      <c r="D72" s="84">
        <v>0.16</v>
      </c>
      <c r="E72" s="84">
        <v>0.16</v>
      </c>
      <c r="F72" s="84">
        <v>0.17</v>
      </c>
      <c r="G72" s="84">
        <v>0.21</v>
      </c>
      <c r="H72" s="84">
        <v>0.28999999999999998</v>
      </c>
      <c r="I72" s="84">
        <v>0.22</v>
      </c>
      <c r="J72" s="84">
        <v>0.21</v>
      </c>
      <c r="K72" s="84">
        <v>0.22</v>
      </c>
      <c r="L72" s="84">
        <v>0.23</v>
      </c>
      <c r="M72" s="84">
        <v>0.22</v>
      </c>
      <c r="N72" s="84">
        <v>0.21</v>
      </c>
      <c r="O72" s="84">
        <v>0.21</v>
      </c>
    </row>
    <row r="73" spans="1:22" x14ac:dyDescent="0.3">
      <c r="A73" s="26" t="s">
        <v>66</v>
      </c>
      <c r="B73" s="86" t="s">
        <v>66</v>
      </c>
      <c r="C73" s="83" t="s">
        <v>66</v>
      </c>
      <c r="J73" s="84">
        <v>39.82</v>
      </c>
    </row>
    <row r="74" spans="1:22" x14ac:dyDescent="0.3">
      <c r="A74" s="47" t="s">
        <v>68</v>
      </c>
      <c r="B74" s="85" t="s">
        <v>68</v>
      </c>
      <c r="C74" s="83" t="s">
        <v>68</v>
      </c>
      <c r="D74" s="84">
        <v>15.78</v>
      </c>
      <c r="E74" s="84">
        <v>27.17</v>
      </c>
      <c r="F74" s="84">
        <v>28.71</v>
      </c>
      <c r="G74" s="84">
        <v>29.82</v>
      </c>
      <c r="H74" s="84">
        <v>30.93</v>
      </c>
      <c r="I74" s="84">
        <v>27.99</v>
      </c>
      <c r="J74" s="84">
        <v>24.43</v>
      </c>
      <c r="K74" s="84">
        <v>26.07</v>
      </c>
      <c r="L74" s="84">
        <v>25.34</v>
      </c>
      <c r="M74" s="84">
        <v>27.53</v>
      </c>
      <c r="N74" s="84">
        <v>11.96</v>
      </c>
      <c r="O74" s="84">
        <v>12.31</v>
      </c>
      <c r="P74" s="84">
        <v>12.38</v>
      </c>
      <c r="Q74" s="84">
        <v>12.76</v>
      </c>
      <c r="R74" s="84">
        <v>11.69</v>
      </c>
      <c r="S74" s="84">
        <v>8.27</v>
      </c>
      <c r="T74" s="84">
        <v>7.76</v>
      </c>
      <c r="U74" s="84">
        <v>7.88</v>
      </c>
      <c r="V74" s="84">
        <v>8.25</v>
      </c>
    </row>
    <row r="75" spans="1:22" x14ac:dyDescent="0.3">
      <c r="A75" s="47" t="s">
        <v>69</v>
      </c>
      <c r="B75" s="85" t="s">
        <v>69</v>
      </c>
      <c r="C75" s="83" t="s">
        <v>69</v>
      </c>
      <c r="E75" s="84">
        <v>0.19</v>
      </c>
      <c r="J75" s="84">
        <v>0.09</v>
      </c>
    </row>
    <row r="76" spans="1:22" x14ac:dyDescent="0.3">
      <c r="A76" s="47" t="s">
        <v>97</v>
      </c>
      <c r="B76" s="85" t="s">
        <v>97</v>
      </c>
      <c r="C76" s="83" t="s">
        <v>112</v>
      </c>
      <c r="E76" s="84">
        <v>13.37</v>
      </c>
      <c r="J76" s="84">
        <v>8.76</v>
      </c>
      <c r="K76" s="84">
        <v>9.5500000000000007</v>
      </c>
      <c r="L76" s="84">
        <v>9.1999999999999993</v>
      </c>
      <c r="M76" s="84">
        <v>12.47</v>
      </c>
      <c r="N76" s="84">
        <v>9.7200000000000006</v>
      </c>
      <c r="O76" s="84">
        <v>9.6</v>
      </c>
      <c r="P76" s="84">
        <v>11.44</v>
      </c>
    </row>
    <row r="77" spans="1:22" x14ac:dyDescent="0.3">
      <c r="A77" s="47" t="s">
        <v>120</v>
      </c>
      <c r="B77" s="85" t="s">
        <v>120</v>
      </c>
      <c r="C77" s="83" t="s">
        <v>120</v>
      </c>
      <c r="D77" s="87">
        <v>2697.43</v>
      </c>
      <c r="F77" s="87">
        <v>2612.5700000000002</v>
      </c>
      <c r="H77" s="87">
        <v>2985.02</v>
      </c>
      <c r="J77" s="87">
        <v>2945.02</v>
      </c>
      <c r="L77" s="87">
        <v>2612.91</v>
      </c>
    </row>
    <row r="78" spans="1:22" ht="31.8" x14ac:dyDescent="0.3">
      <c r="A78" s="26" t="s">
        <v>194</v>
      </c>
      <c r="B78" s="86" t="s">
        <v>194</v>
      </c>
      <c r="C78" s="83" t="s">
        <v>194</v>
      </c>
    </row>
    <row r="79" spans="1:22" x14ac:dyDescent="0.3">
      <c r="A79" s="26" t="s">
        <v>71</v>
      </c>
      <c r="B79" s="86" t="s">
        <v>71</v>
      </c>
      <c r="C79" s="83" t="s">
        <v>71</v>
      </c>
      <c r="D79" s="84">
        <v>7.0000000000000007E-2</v>
      </c>
      <c r="E79" s="84">
        <v>0.08</v>
      </c>
      <c r="F79" s="84">
        <v>7.0000000000000007E-2</v>
      </c>
      <c r="G79" s="84">
        <v>7.0000000000000007E-2</v>
      </c>
      <c r="H79" s="84">
        <v>7.0000000000000007E-2</v>
      </c>
      <c r="I79" s="84">
        <v>7.0000000000000007E-2</v>
      </c>
      <c r="J79" s="84">
        <v>0.06</v>
      </c>
      <c r="K79" s="84">
        <v>0.06</v>
      </c>
      <c r="L79" s="84">
        <v>0.06</v>
      </c>
      <c r="M79" s="84">
        <v>7.0000000000000007E-2</v>
      </c>
      <c r="N79" s="84">
        <v>0.06</v>
      </c>
      <c r="O79" s="84">
        <v>0.06</v>
      </c>
      <c r="P79" s="84">
        <v>0.05</v>
      </c>
      <c r="Q79" s="84">
        <v>0.05</v>
      </c>
      <c r="R79" s="84">
        <v>0.03</v>
      </c>
      <c r="S79" s="84">
        <v>0.03</v>
      </c>
      <c r="T79" s="84">
        <v>0.04</v>
      </c>
      <c r="U79" s="84">
        <v>0.03</v>
      </c>
      <c r="V79" s="84">
        <v>0.04</v>
      </c>
    </row>
    <row r="80" spans="1:22" x14ac:dyDescent="0.3">
      <c r="A80" s="83" t="s">
        <v>196</v>
      </c>
      <c r="B80" s="86"/>
      <c r="C80" s="83" t="s">
        <v>196</v>
      </c>
      <c r="D80" s="84">
        <v>42.75</v>
      </c>
      <c r="M80" s="84">
        <v>45.43</v>
      </c>
    </row>
    <row r="81" spans="1:22" x14ac:dyDescent="0.3">
      <c r="A81" s="26" t="s">
        <v>72</v>
      </c>
      <c r="B81" s="86" t="s">
        <v>72</v>
      </c>
      <c r="C81" s="83" t="s">
        <v>72</v>
      </c>
      <c r="J81" s="84">
        <v>484.09</v>
      </c>
    </row>
    <row r="82" spans="1:22" x14ac:dyDescent="0.3">
      <c r="A82" s="83" t="s">
        <v>199</v>
      </c>
      <c r="B82" s="86" t="s">
        <v>199</v>
      </c>
      <c r="C82" s="83" t="s">
        <v>199</v>
      </c>
      <c r="J82" s="84">
        <v>10.9</v>
      </c>
    </row>
    <row r="83" spans="1:22" x14ac:dyDescent="0.3">
      <c r="A83" s="26" t="s">
        <v>22</v>
      </c>
      <c r="B83" s="86" t="s">
        <v>22</v>
      </c>
      <c r="C83" s="83" t="s">
        <v>22</v>
      </c>
      <c r="D83" s="84">
        <v>197.89</v>
      </c>
      <c r="E83" s="84">
        <v>138.19</v>
      </c>
      <c r="F83" s="84">
        <v>115.87</v>
      </c>
      <c r="G83" s="84">
        <v>103.03</v>
      </c>
      <c r="H83" s="84">
        <v>101.72</v>
      </c>
      <c r="I83" s="84">
        <v>157.32</v>
      </c>
      <c r="J83" s="84">
        <v>78.75</v>
      </c>
      <c r="K83" s="84">
        <v>80.180000000000007</v>
      </c>
      <c r="L83" s="84">
        <v>69.5</v>
      </c>
      <c r="M83" s="84">
        <v>62.61</v>
      </c>
      <c r="N83" s="84">
        <v>65.37</v>
      </c>
      <c r="O83" s="84">
        <v>70.37</v>
      </c>
      <c r="P83" s="84">
        <v>80.849999999999994</v>
      </c>
      <c r="Q83" s="84">
        <v>59.42</v>
      </c>
      <c r="R83" s="84">
        <v>50.27</v>
      </c>
      <c r="S83" s="84">
        <v>37.85</v>
      </c>
      <c r="T83" s="84">
        <v>33.6</v>
      </c>
      <c r="U83" s="84">
        <v>33.6</v>
      </c>
      <c r="V83" s="84">
        <v>33.909999999999997</v>
      </c>
    </row>
    <row r="84" spans="1:22" x14ac:dyDescent="0.3">
      <c r="A84" s="26" t="s">
        <v>23</v>
      </c>
      <c r="B84" s="86" t="s">
        <v>23</v>
      </c>
      <c r="C84" s="83" t="s">
        <v>23</v>
      </c>
      <c r="D84" s="84">
        <v>58.4</v>
      </c>
      <c r="E84" s="84">
        <v>64.88</v>
      </c>
      <c r="F84" s="84">
        <v>63.44</v>
      </c>
      <c r="G84" s="84">
        <v>64.22</v>
      </c>
      <c r="H84" s="84">
        <v>63.9</v>
      </c>
      <c r="I84" s="84">
        <v>67.22</v>
      </c>
      <c r="J84" s="84">
        <v>71.69</v>
      </c>
      <c r="K84" s="84">
        <v>76.16</v>
      </c>
      <c r="L84" s="84">
        <v>77.81</v>
      </c>
      <c r="M84" s="84">
        <v>91.41</v>
      </c>
      <c r="N84" s="84">
        <v>86.97</v>
      </c>
      <c r="O84" s="84">
        <v>93.63</v>
      </c>
      <c r="P84" s="84">
        <v>89.71</v>
      </c>
      <c r="Q84" s="84">
        <v>82.21</v>
      </c>
      <c r="R84" s="84">
        <v>86.39</v>
      </c>
      <c r="S84" s="84">
        <v>74.34</v>
      </c>
      <c r="T84" s="84">
        <v>73.47</v>
      </c>
      <c r="U84" s="84">
        <v>74.17</v>
      </c>
      <c r="V84" s="84">
        <v>78.16</v>
      </c>
    </row>
    <row r="85" spans="1:22" x14ac:dyDescent="0.3">
      <c r="A85" s="47" t="s">
        <v>73</v>
      </c>
      <c r="B85" s="85" t="s">
        <v>73</v>
      </c>
      <c r="C85" s="83" t="s">
        <v>73</v>
      </c>
      <c r="J85" s="84">
        <v>0.19</v>
      </c>
    </row>
    <row r="86" spans="1:22" x14ac:dyDescent="0.3">
      <c r="A86" s="47" t="s">
        <v>121</v>
      </c>
      <c r="B86" s="85" t="s">
        <v>121</v>
      </c>
      <c r="C86" s="83" t="s">
        <v>121</v>
      </c>
      <c r="J86" s="87">
        <v>2140</v>
      </c>
    </row>
    <row r="87" spans="1:22" x14ac:dyDescent="0.3">
      <c r="A87" s="83" t="s">
        <v>202</v>
      </c>
      <c r="B87" s="85" t="s">
        <v>202</v>
      </c>
      <c r="C87" s="83" t="s">
        <v>202</v>
      </c>
      <c r="J87" s="84">
        <v>190</v>
      </c>
    </row>
    <row r="88" spans="1:22" x14ac:dyDescent="0.3">
      <c r="A88" s="47" t="s">
        <v>24</v>
      </c>
      <c r="B88" s="85" t="s">
        <v>24</v>
      </c>
      <c r="C88" s="83" t="s">
        <v>24</v>
      </c>
      <c r="D88" s="84">
        <v>52.23</v>
      </c>
      <c r="E88" s="84">
        <v>33.840000000000003</v>
      </c>
      <c r="F88" s="84">
        <v>33.229999999999997</v>
      </c>
      <c r="G88" s="84">
        <v>30.64</v>
      </c>
      <c r="H88" s="84">
        <v>30.08</v>
      </c>
      <c r="I88" s="84">
        <v>29.39</v>
      </c>
      <c r="J88" s="84">
        <v>27.2</v>
      </c>
      <c r="K88" s="84">
        <v>25.37</v>
      </c>
      <c r="L88" s="84">
        <v>22.98</v>
      </c>
      <c r="M88" s="84">
        <v>23.38</v>
      </c>
      <c r="N88" s="84">
        <v>25.1</v>
      </c>
      <c r="O88" s="84">
        <v>24.05</v>
      </c>
      <c r="P88" s="84">
        <v>21.16</v>
      </c>
      <c r="Q88" s="84">
        <v>20.12</v>
      </c>
      <c r="R88" s="84">
        <v>20</v>
      </c>
      <c r="S88" s="84">
        <v>15.44</v>
      </c>
      <c r="T88" s="84">
        <v>19.489999999999998</v>
      </c>
      <c r="U88" s="84">
        <v>18.41</v>
      </c>
      <c r="V88" s="84">
        <v>16.66</v>
      </c>
    </row>
    <row r="89" spans="1:22" x14ac:dyDescent="0.3">
      <c r="A89" s="26" t="s">
        <v>76</v>
      </c>
      <c r="B89" s="86" t="s">
        <v>76</v>
      </c>
      <c r="C89" s="83" t="s">
        <v>76</v>
      </c>
      <c r="J89" s="84">
        <v>0.13</v>
      </c>
    </row>
    <row r="90" spans="1:22" x14ac:dyDescent="0.3">
      <c r="A90" s="26" t="s">
        <v>77</v>
      </c>
      <c r="B90" s="86" t="s">
        <v>77</v>
      </c>
      <c r="C90" s="83" t="s">
        <v>77</v>
      </c>
      <c r="D90" s="84">
        <v>0.3</v>
      </c>
      <c r="J90" s="84">
        <v>0.16</v>
      </c>
    </row>
    <row r="91" spans="1:22" x14ac:dyDescent="0.3">
      <c r="A91" s="26" t="s">
        <v>80</v>
      </c>
      <c r="B91" s="86" t="s">
        <v>80</v>
      </c>
      <c r="C91" s="83" t="s">
        <v>80</v>
      </c>
      <c r="D91" s="87">
        <v>3210</v>
      </c>
      <c r="E91" s="87">
        <v>2376</v>
      </c>
      <c r="F91" s="87">
        <v>2368</v>
      </c>
      <c r="G91" s="87">
        <v>2181</v>
      </c>
      <c r="H91" s="87">
        <v>1897</v>
      </c>
      <c r="I91" s="87">
        <v>1719</v>
      </c>
      <c r="J91" s="87">
        <v>1445.39</v>
      </c>
      <c r="K91" s="87">
        <v>1429.69</v>
      </c>
      <c r="L91" s="87">
        <v>1324.34</v>
      </c>
      <c r="M91" s="87">
        <v>1280.5999999999999</v>
      </c>
      <c r="N91" s="87">
        <v>1242.8499999999999</v>
      </c>
      <c r="O91" s="87">
        <v>1232.83</v>
      </c>
      <c r="P91" s="87">
        <v>1310.76</v>
      </c>
      <c r="Q91" s="87">
        <v>1223.1099999999999</v>
      </c>
      <c r="R91" s="87">
        <v>1001.13</v>
      </c>
      <c r="S91" s="84">
        <v>866.54</v>
      </c>
      <c r="T91" s="84">
        <v>950.38</v>
      </c>
      <c r="U91" s="84">
        <v>910.05</v>
      </c>
      <c r="V91" s="84">
        <v>853.3</v>
      </c>
    </row>
    <row r="92" spans="1:22" x14ac:dyDescent="0.3">
      <c r="A92" s="47" t="s">
        <v>25</v>
      </c>
      <c r="B92" s="85" t="s">
        <v>25</v>
      </c>
      <c r="C92" s="83" t="s">
        <v>25</v>
      </c>
      <c r="D92" s="84">
        <v>323.87</v>
      </c>
      <c r="E92" s="84">
        <v>331.29</v>
      </c>
      <c r="F92" s="84">
        <v>273.16000000000003</v>
      </c>
      <c r="G92" s="84">
        <v>288.32</v>
      </c>
      <c r="H92" s="84">
        <v>335.48</v>
      </c>
      <c r="I92" s="84">
        <v>302.91000000000003</v>
      </c>
      <c r="J92" s="84">
        <v>263.37</v>
      </c>
      <c r="K92" s="84">
        <v>249.71</v>
      </c>
      <c r="L92" s="84">
        <v>248.96</v>
      </c>
      <c r="M92" s="84">
        <v>190.74</v>
      </c>
      <c r="N92" s="84">
        <v>192.71</v>
      </c>
      <c r="O92" s="84">
        <v>194.52</v>
      </c>
      <c r="P92" s="84">
        <v>169.83</v>
      </c>
      <c r="Q92" s="84">
        <v>162.86000000000001</v>
      </c>
      <c r="R92" s="84">
        <v>114.07</v>
      </c>
      <c r="S92" s="84">
        <v>78.989999999999995</v>
      </c>
      <c r="T92" s="84">
        <v>70.16</v>
      </c>
      <c r="U92" s="84">
        <v>64.48</v>
      </c>
      <c r="V92" s="84">
        <v>59.22</v>
      </c>
    </row>
    <row r="93" spans="1:22" x14ac:dyDescent="0.3">
      <c r="A93" s="83" t="s">
        <v>206</v>
      </c>
      <c r="B93" s="85"/>
      <c r="C93" s="83" t="s">
        <v>206</v>
      </c>
      <c r="Q93" s="84">
        <v>143.91999999999999</v>
      </c>
    </row>
    <row r="94" spans="1:22" ht="21.6" x14ac:dyDescent="0.3">
      <c r="A94" s="47" t="s">
        <v>26</v>
      </c>
      <c r="B94" s="85" t="s">
        <v>26</v>
      </c>
      <c r="C94" s="83" t="s">
        <v>26</v>
      </c>
      <c r="D94" s="84">
        <v>294.91000000000003</v>
      </c>
      <c r="E94" s="84">
        <v>61</v>
      </c>
      <c r="F94" s="84">
        <v>58.97</v>
      </c>
      <c r="G94" s="84">
        <v>33.97</v>
      </c>
      <c r="H94" s="84">
        <v>26.98</v>
      </c>
      <c r="I94" s="84">
        <v>14.03</v>
      </c>
      <c r="J94" s="84">
        <v>9.93</v>
      </c>
      <c r="K94" s="84">
        <v>9.4499999999999993</v>
      </c>
      <c r="L94" s="84">
        <v>10.51</v>
      </c>
      <c r="M94" s="84">
        <v>13.05</v>
      </c>
      <c r="N94" s="84">
        <v>11.24</v>
      </c>
      <c r="O94" s="84">
        <v>11.84</v>
      </c>
      <c r="P94" s="84">
        <v>12.36</v>
      </c>
      <c r="Q94" s="84">
        <v>10.71</v>
      </c>
      <c r="R94" s="84">
        <v>14.84</v>
      </c>
      <c r="S94" s="84">
        <v>18.3</v>
      </c>
      <c r="T94" s="84">
        <v>18.78</v>
      </c>
    </row>
    <row r="95" spans="1:22" x14ac:dyDescent="0.3">
      <c r="A95" s="47" t="s">
        <v>27</v>
      </c>
      <c r="B95" s="85" t="s">
        <v>27</v>
      </c>
      <c r="C95" s="83" t="s">
        <v>27</v>
      </c>
      <c r="D95" s="84">
        <v>870.75</v>
      </c>
      <c r="E95" s="84">
        <v>747.6</v>
      </c>
      <c r="F95" s="84">
        <v>761.46</v>
      </c>
      <c r="G95" s="84">
        <v>665.61</v>
      </c>
      <c r="H95" s="84">
        <v>531.58000000000004</v>
      </c>
      <c r="I95" s="84">
        <v>470.6</v>
      </c>
      <c r="J95" s="84">
        <v>525.96</v>
      </c>
      <c r="K95" s="84">
        <v>568.04999999999995</v>
      </c>
      <c r="L95" s="84">
        <v>540.92999999999995</v>
      </c>
      <c r="M95" s="84">
        <v>577.54999999999995</v>
      </c>
      <c r="N95" s="84">
        <v>550.64</v>
      </c>
      <c r="O95" s="84">
        <v>607.80999999999995</v>
      </c>
      <c r="P95" s="84">
        <v>650.97</v>
      </c>
      <c r="Q95" s="84">
        <v>535.51</v>
      </c>
      <c r="R95" s="84">
        <v>539.27</v>
      </c>
      <c r="S95" s="84">
        <v>459.95</v>
      </c>
      <c r="T95" s="84">
        <v>368.42</v>
      </c>
      <c r="U95" s="84">
        <v>357.17</v>
      </c>
      <c r="V95" s="84">
        <v>293.02999999999997</v>
      </c>
    </row>
    <row r="96" spans="1:22" ht="21.6" x14ac:dyDescent="0.3">
      <c r="A96" s="47" t="s">
        <v>81</v>
      </c>
      <c r="B96" s="85" t="s">
        <v>81</v>
      </c>
      <c r="C96" s="83" t="s">
        <v>81</v>
      </c>
      <c r="D96" s="84">
        <v>812.01</v>
      </c>
      <c r="E96" s="84">
        <v>484.19</v>
      </c>
      <c r="F96" s="84">
        <v>435.8</v>
      </c>
      <c r="G96" s="84">
        <v>443.96</v>
      </c>
      <c r="H96" s="84">
        <v>416.66</v>
      </c>
      <c r="I96" s="84">
        <v>471.02</v>
      </c>
      <c r="J96" s="84">
        <v>516.30999999999995</v>
      </c>
      <c r="K96" s="84">
        <v>527.45000000000005</v>
      </c>
      <c r="L96" s="84">
        <v>546.02</v>
      </c>
      <c r="M96" s="84">
        <v>566.02</v>
      </c>
      <c r="N96" s="84">
        <v>585.82000000000005</v>
      </c>
      <c r="O96" s="84">
        <v>601.66999999999996</v>
      </c>
      <c r="P96" s="84">
        <v>619.74</v>
      </c>
      <c r="Q96" s="84">
        <v>634.39</v>
      </c>
      <c r="R96" s="84">
        <v>625.5</v>
      </c>
      <c r="S96" s="84">
        <v>590.15</v>
      </c>
      <c r="T96" s="84">
        <v>616.77</v>
      </c>
      <c r="U96" s="84">
        <v>650.92999999999995</v>
      </c>
      <c r="V96" s="84">
        <v>681.95</v>
      </c>
    </row>
    <row r="97" spans="1:22" x14ac:dyDescent="0.3">
      <c r="A97" s="83" t="s">
        <v>208</v>
      </c>
      <c r="B97" s="85"/>
      <c r="C97" s="83" t="s">
        <v>208</v>
      </c>
      <c r="O97" s="84">
        <v>18</v>
      </c>
    </row>
    <row r="98" spans="1:22" x14ac:dyDescent="0.3">
      <c r="A98" s="47" t="s">
        <v>82</v>
      </c>
      <c r="B98" s="85" t="s">
        <v>82</v>
      </c>
      <c r="C98" s="83" t="s">
        <v>82</v>
      </c>
      <c r="J98" s="84">
        <v>0.1</v>
      </c>
    </row>
    <row r="99" spans="1:22" x14ac:dyDescent="0.3">
      <c r="A99" s="83" t="s">
        <v>215</v>
      </c>
      <c r="B99" s="86"/>
      <c r="C99" s="83" t="s">
        <v>215</v>
      </c>
      <c r="J99" s="84">
        <v>41.96</v>
      </c>
    </row>
    <row r="100" spans="1:22" x14ac:dyDescent="0.3">
      <c r="A100" s="83" t="s">
        <v>216</v>
      </c>
      <c r="B100" s="86"/>
      <c r="C100" s="83" t="s">
        <v>216</v>
      </c>
      <c r="D100" s="84">
        <v>491</v>
      </c>
      <c r="H100" s="84">
        <v>388</v>
      </c>
    </row>
    <row r="101" spans="1:22" x14ac:dyDescent="0.3">
      <c r="A101" s="26" t="s">
        <v>83</v>
      </c>
      <c r="B101" s="86" t="s">
        <v>83</v>
      </c>
      <c r="C101" s="83" t="s">
        <v>83</v>
      </c>
      <c r="D101" s="84">
        <v>524.13</v>
      </c>
      <c r="E101" s="84">
        <v>244.84</v>
      </c>
      <c r="F101" s="84">
        <v>229.12</v>
      </c>
      <c r="G101" s="84">
        <v>203.2</v>
      </c>
      <c r="H101" s="84">
        <v>182.55</v>
      </c>
      <c r="I101" s="84">
        <v>172.96</v>
      </c>
      <c r="J101" s="84">
        <v>126.95</v>
      </c>
      <c r="K101" s="84">
        <v>131.11000000000001</v>
      </c>
      <c r="L101" s="84">
        <v>103.35</v>
      </c>
      <c r="M101" s="84">
        <v>105.5</v>
      </c>
      <c r="N101" s="84">
        <v>96.19</v>
      </c>
      <c r="O101" s="84">
        <v>89.01</v>
      </c>
      <c r="P101" s="84">
        <v>87.75</v>
      </c>
      <c r="Q101" s="84">
        <v>70.56</v>
      </c>
      <c r="R101" s="84">
        <v>69.41</v>
      </c>
      <c r="S101" s="84">
        <v>64.08</v>
      </c>
      <c r="T101" s="84">
        <v>69.39</v>
      </c>
      <c r="U101" s="84">
        <v>68.48</v>
      </c>
      <c r="V101" s="84">
        <v>58.52</v>
      </c>
    </row>
    <row r="102" spans="1:22" x14ac:dyDescent="0.3">
      <c r="A102" s="26" t="s">
        <v>28</v>
      </c>
      <c r="B102" s="86" t="s">
        <v>28</v>
      </c>
      <c r="C102" s="83" t="s">
        <v>28</v>
      </c>
      <c r="D102" s="84">
        <v>198.71</v>
      </c>
      <c r="E102" s="84">
        <v>122.14</v>
      </c>
      <c r="F102" s="84">
        <v>113.66</v>
      </c>
      <c r="G102" s="84">
        <v>117.23</v>
      </c>
      <c r="H102" s="84">
        <v>108.25</v>
      </c>
      <c r="I102" s="84">
        <v>94.44</v>
      </c>
      <c r="J102" s="84">
        <v>92.63</v>
      </c>
      <c r="K102" s="84">
        <v>63.01</v>
      </c>
      <c r="L102" s="84">
        <v>63.15</v>
      </c>
      <c r="M102" s="84">
        <v>61.54</v>
      </c>
      <c r="N102" s="84">
        <v>50.88</v>
      </c>
      <c r="O102" s="84">
        <v>40.659999999999997</v>
      </c>
      <c r="P102" s="84">
        <v>16.38</v>
      </c>
      <c r="Q102" s="84">
        <v>14.54</v>
      </c>
      <c r="R102" s="84">
        <v>12.74</v>
      </c>
      <c r="S102" s="84">
        <v>10.43</v>
      </c>
      <c r="T102" s="84">
        <v>9.7799999999999994</v>
      </c>
      <c r="U102" s="84">
        <v>10.88</v>
      </c>
      <c r="V102" s="84">
        <v>10.119999999999999</v>
      </c>
    </row>
    <row r="103" spans="1:22" x14ac:dyDescent="0.3">
      <c r="A103" s="26" t="s">
        <v>29</v>
      </c>
      <c r="B103" s="86" t="s">
        <v>29</v>
      </c>
      <c r="C103" s="83" t="s">
        <v>29</v>
      </c>
      <c r="D103" s="87">
        <v>2170.15</v>
      </c>
      <c r="E103" s="87">
        <v>1855.07</v>
      </c>
      <c r="F103" s="87">
        <v>1629.4</v>
      </c>
      <c r="G103" s="87">
        <v>1766.6</v>
      </c>
      <c r="H103" s="87">
        <v>1607.98</v>
      </c>
      <c r="I103" s="87">
        <v>1607.39</v>
      </c>
      <c r="J103" s="87">
        <v>1496.47</v>
      </c>
      <c r="K103" s="87">
        <v>1445.61</v>
      </c>
      <c r="L103" s="87">
        <v>1572.15</v>
      </c>
      <c r="M103" s="87">
        <v>1307.1400000000001</v>
      </c>
      <c r="N103" s="87">
        <v>1333.89</v>
      </c>
      <c r="O103" s="87">
        <v>1278.93</v>
      </c>
      <c r="P103" s="87">
        <v>1167.54</v>
      </c>
      <c r="Q103" s="87">
        <v>1135.8699999999999</v>
      </c>
      <c r="R103" s="84">
        <v>512.76</v>
      </c>
      <c r="S103" s="84">
        <v>459.92</v>
      </c>
      <c r="T103" s="84">
        <v>424.9</v>
      </c>
      <c r="U103" s="84">
        <v>459.48</v>
      </c>
      <c r="V103" s="84">
        <v>407.94</v>
      </c>
    </row>
    <row r="104" spans="1:22" x14ac:dyDescent="0.3">
      <c r="A104" s="26" t="s">
        <v>84</v>
      </c>
      <c r="B104" s="86" t="s">
        <v>84</v>
      </c>
      <c r="C104" s="83" t="s">
        <v>84</v>
      </c>
      <c r="E104" s="84">
        <v>43</v>
      </c>
      <c r="J104" s="84">
        <v>105.87</v>
      </c>
    </row>
    <row r="105" spans="1:22" ht="27.6" x14ac:dyDescent="0.3">
      <c r="A105" s="26" t="s">
        <v>210</v>
      </c>
      <c r="B105" s="86" t="s">
        <v>210</v>
      </c>
      <c r="C105" s="83" t="s">
        <v>210</v>
      </c>
      <c r="D105" s="84">
        <v>0.25</v>
      </c>
      <c r="G105" s="84">
        <v>0.32</v>
      </c>
    </row>
    <row r="106" spans="1:22" x14ac:dyDescent="0.3">
      <c r="A106" s="47" t="s">
        <v>85</v>
      </c>
      <c r="B106" s="85" t="s">
        <v>85</v>
      </c>
      <c r="C106" s="83" t="s">
        <v>85</v>
      </c>
      <c r="E106" s="84">
        <v>1</v>
      </c>
      <c r="J106" s="84">
        <v>1</v>
      </c>
    </row>
    <row r="107" spans="1:22" x14ac:dyDescent="0.3">
      <c r="A107" s="47" t="s">
        <v>86</v>
      </c>
      <c r="B107" s="85" t="s">
        <v>86</v>
      </c>
      <c r="C107" s="83" t="s">
        <v>86</v>
      </c>
    </row>
    <row r="108" spans="1:22" x14ac:dyDescent="0.3">
      <c r="A108" s="47" t="s">
        <v>31</v>
      </c>
      <c r="B108" s="85" t="s">
        <v>31</v>
      </c>
      <c r="C108" s="83" t="s">
        <v>31</v>
      </c>
      <c r="D108" s="84">
        <v>105.23</v>
      </c>
      <c r="E108" s="84">
        <v>69.02</v>
      </c>
      <c r="F108" s="84">
        <v>67</v>
      </c>
      <c r="G108" s="84">
        <v>59.83</v>
      </c>
      <c r="H108" s="84">
        <v>56.45</v>
      </c>
      <c r="I108" s="84">
        <v>46.72</v>
      </c>
      <c r="J108" s="84">
        <v>41.69</v>
      </c>
      <c r="K108" s="84">
        <v>40.74</v>
      </c>
      <c r="L108" s="84">
        <v>40.57</v>
      </c>
      <c r="M108" s="84">
        <v>41.48</v>
      </c>
      <c r="N108" s="84">
        <v>37.04</v>
      </c>
      <c r="O108" s="84">
        <v>36.04</v>
      </c>
      <c r="P108" s="84">
        <v>35.74</v>
      </c>
      <c r="Q108" s="84">
        <v>32.43</v>
      </c>
      <c r="R108" s="84">
        <v>30.23</v>
      </c>
      <c r="S108" s="84">
        <v>29.52</v>
      </c>
      <c r="T108" s="84">
        <v>32.04</v>
      </c>
      <c r="U108" s="84">
        <v>29.21</v>
      </c>
      <c r="V108" s="84">
        <v>27.79</v>
      </c>
    </row>
    <row r="109" spans="1:22" x14ac:dyDescent="0.3">
      <c r="A109" s="47" t="s">
        <v>32</v>
      </c>
      <c r="B109" s="85" t="s">
        <v>32</v>
      </c>
      <c r="C109" s="83" t="s">
        <v>32</v>
      </c>
      <c r="D109" s="84">
        <v>40.57</v>
      </c>
      <c r="E109" s="84">
        <v>26.48</v>
      </c>
      <c r="F109" s="84">
        <v>25.98</v>
      </c>
      <c r="G109" s="84">
        <v>24.33</v>
      </c>
      <c r="H109" s="84">
        <v>22.81</v>
      </c>
      <c r="I109" s="84">
        <v>17.3</v>
      </c>
      <c r="J109" s="84">
        <v>15.75</v>
      </c>
      <c r="K109" s="84">
        <v>18.260000000000002</v>
      </c>
      <c r="L109" s="84">
        <v>16.100000000000001</v>
      </c>
      <c r="M109" s="84">
        <v>15.48</v>
      </c>
      <c r="N109" s="84">
        <v>15.69</v>
      </c>
      <c r="O109" s="84">
        <v>16.260000000000002</v>
      </c>
      <c r="P109" s="84">
        <v>15.12</v>
      </c>
      <c r="Q109" s="84">
        <v>13.12</v>
      </c>
      <c r="R109" s="84">
        <v>13.63</v>
      </c>
      <c r="S109" s="84">
        <v>11.71</v>
      </c>
      <c r="T109" s="84">
        <v>12.36</v>
      </c>
      <c r="U109" s="84">
        <v>10.47</v>
      </c>
      <c r="V109" s="84">
        <v>10.67</v>
      </c>
    </row>
    <row r="110" spans="1:22" x14ac:dyDescent="0.3">
      <c r="A110" s="47" t="s">
        <v>33</v>
      </c>
      <c r="B110" s="85" t="s">
        <v>33</v>
      </c>
      <c r="C110" s="83" t="s">
        <v>33</v>
      </c>
      <c r="D110" s="84">
        <v>34</v>
      </c>
      <c r="E110" s="84">
        <v>12</v>
      </c>
      <c r="F110" s="84">
        <v>8</v>
      </c>
      <c r="G110" s="84">
        <v>8</v>
      </c>
      <c r="H110" s="84">
        <v>7</v>
      </c>
      <c r="I110" s="84">
        <v>8</v>
      </c>
      <c r="J110" s="84">
        <v>8</v>
      </c>
      <c r="K110" s="84">
        <v>9</v>
      </c>
      <c r="L110" s="84">
        <v>9</v>
      </c>
      <c r="M110" s="84">
        <v>9</v>
      </c>
      <c r="N110" s="84">
        <v>10</v>
      </c>
      <c r="O110" s="84">
        <v>10</v>
      </c>
      <c r="P110" s="84">
        <v>10</v>
      </c>
      <c r="Q110" s="84">
        <v>8</v>
      </c>
      <c r="R110" s="84">
        <v>10</v>
      </c>
      <c r="S110" s="84">
        <v>8</v>
      </c>
      <c r="T110" s="84">
        <v>9</v>
      </c>
    </row>
    <row r="111" spans="1:22" x14ac:dyDescent="0.3">
      <c r="A111" s="83" t="s">
        <v>226</v>
      </c>
      <c r="B111" s="85"/>
      <c r="C111" s="83" t="s">
        <v>226</v>
      </c>
      <c r="J111" s="84">
        <v>618.9</v>
      </c>
    </row>
    <row r="112" spans="1:22" ht="42" x14ac:dyDescent="0.3">
      <c r="A112" s="26" t="s">
        <v>227</v>
      </c>
      <c r="B112" s="86" t="s">
        <v>227</v>
      </c>
      <c r="C112" s="83" t="s">
        <v>227</v>
      </c>
      <c r="D112" s="84">
        <v>2.98</v>
      </c>
      <c r="E112" s="84">
        <v>1.99</v>
      </c>
      <c r="F112" s="84">
        <v>2.71</v>
      </c>
      <c r="G112" s="84">
        <v>2.79</v>
      </c>
      <c r="H112" s="84">
        <v>2.9</v>
      </c>
      <c r="I112" s="84">
        <v>2.23</v>
      </c>
      <c r="J112" s="84">
        <v>2.82</v>
      </c>
      <c r="K112" s="84">
        <v>2.5299999999999998</v>
      </c>
      <c r="L112" s="84">
        <v>2.65</v>
      </c>
      <c r="M112" s="84">
        <v>255.76</v>
      </c>
      <c r="N112" s="84">
        <v>229.61</v>
      </c>
      <c r="O112" s="84">
        <v>246.81</v>
      </c>
      <c r="P112" s="84">
        <v>257.66000000000003</v>
      </c>
      <c r="Q112" s="84">
        <v>196.07</v>
      </c>
      <c r="R112" s="84">
        <v>208.99</v>
      </c>
      <c r="S112" s="84">
        <v>205.83</v>
      </c>
    </row>
    <row r="113" spans="1:22" x14ac:dyDescent="0.3">
      <c r="A113" s="83" t="s">
        <v>228</v>
      </c>
      <c r="B113" s="86"/>
      <c r="C113" s="83" t="s">
        <v>228</v>
      </c>
      <c r="T113" s="84">
        <v>0.4</v>
      </c>
    </row>
    <row r="114" spans="1:22" x14ac:dyDescent="0.3">
      <c r="A114" s="26" t="s">
        <v>87</v>
      </c>
      <c r="B114" s="86" t="s">
        <v>87</v>
      </c>
      <c r="C114" s="83" t="s">
        <v>87</v>
      </c>
      <c r="E114" s="84">
        <v>0.13</v>
      </c>
      <c r="J114" s="84">
        <v>8.35</v>
      </c>
    </row>
    <row r="115" spans="1:22" x14ac:dyDescent="0.3">
      <c r="A115" s="83" t="s">
        <v>229</v>
      </c>
      <c r="B115" s="86"/>
      <c r="C115" s="83" t="s">
        <v>229</v>
      </c>
      <c r="J115" s="84">
        <v>0.1</v>
      </c>
    </row>
    <row r="116" spans="1:22" ht="22.8" x14ac:dyDescent="0.3">
      <c r="A116" s="26" t="s">
        <v>134</v>
      </c>
      <c r="B116" s="86" t="s">
        <v>254</v>
      </c>
      <c r="C116" s="83" t="s">
        <v>113</v>
      </c>
      <c r="D116" s="84">
        <v>8.75</v>
      </c>
    </row>
    <row r="117" spans="1:22" x14ac:dyDescent="0.3">
      <c r="A117" s="26" t="s">
        <v>88</v>
      </c>
      <c r="B117" s="86" t="s">
        <v>88</v>
      </c>
      <c r="C117" s="83" t="s">
        <v>88</v>
      </c>
      <c r="J117" s="84">
        <v>111.29</v>
      </c>
    </row>
    <row r="118" spans="1:22" x14ac:dyDescent="0.3">
      <c r="A118" s="26" t="s">
        <v>89</v>
      </c>
      <c r="B118" s="86" t="s">
        <v>89</v>
      </c>
      <c r="C118" s="83" t="s">
        <v>89</v>
      </c>
      <c r="D118" s="84">
        <v>835.23</v>
      </c>
      <c r="E118" s="87">
        <v>1091.3699999999999</v>
      </c>
      <c r="F118" s="87">
        <v>1201.27</v>
      </c>
      <c r="G118" s="87">
        <v>1261.1600000000001</v>
      </c>
      <c r="H118" s="87">
        <v>1387.97</v>
      </c>
      <c r="I118" s="87">
        <v>1360.95</v>
      </c>
      <c r="J118" s="87">
        <v>1452.88</v>
      </c>
      <c r="K118" s="87">
        <v>1437.57</v>
      </c>
      <c r="L118" s="87">
        <v>1126.98</v>
      </c>
      <c r="M118" s="84">
        <v>881.65</v>
      </c>
      <c r="N118" s="84">
        <v>812.7</v>
      </c>
      <c r="O118" s="84">
        <v>878.65</v>
      </c>
      <c r="P118" s="84">
        <v>974.27</v>
      </c>
      <c r="Q118" s="87">
        <v>1004.27</v>
      </c>
      <c r="R118" s="87">
        <v>1071.58</v>
      </c>
      <c r="S118" s="84">
        <v>817.02</v>
      </c>
      <c r="T118" s="84">
        <v>475.3</v>
      </c>
      <c r="U118" s="84">
        <v>689.07</v>
      </c>
      <c r="V118" s="84">
        <v>248.83</v>
      </c>
    </row>
    <row r="119" spans="1:22" x14ac:dyDescent="0.3">
      <c r="A119" s="47" t="s">
        <v>90</v>
      </c>
      <c r="B119" s="85" t="s">
        <v>90</v>
      </c>
      <c r="C119" s="83" t="s">
        <v>90</v>
      </c>
      <c r="J119" s="84">
        <v>1.75</v>
      </c>
      <c r="N119" s="84">
        <v>2.4300000000000002</v>
      </c>
    </row>
    <row r="120" spans="1:22" x14ac:dyDescent="0.3">
      <c r="A120" s="83" t="s">
        <v>231</v>
      </c>
      <c r="B120" s="85"/>
      <c r="C120" s="83" t="s">
        <v>231</v>
      </c>
      <c r="J120" s="84">
        <v>4.0999999999999996</v>
      </c>
    </row>
    <row r="121" spans="1:22" x14ac:dyDescent="0.3">
      <c r="A121" s="47" t="s">
        <v>91</v>
      </c>
      <c r="B121" s="85" t="s">
        <v>91</v>
      </c>
      <c r="C121" s="83" t="s">
        <v>91</v>
      </c>
      <c r="D121" s="87">
        <v>5299.26</v>
      </c>
      <c r="E121" s="87">
        <v>2530.79</v>
      </c>
      <c r="F121" s="87">
        <v>2259.04</v>
      </c>
      <c r="G121" s="87">
        <v>2026.31</v>
      </c>
      <c r="H121" s="87">
        <v>1667.77</v>
      </c>
      <c r="I121" s="87">
        <v>1620.19</v>
      </c>
      <c r="J121" s="87">
        <v>1442.72</v>
      </c>
      <c r="K121" s="87">
        <v>1445.42</v>
      </c>
      <c r="L121" s="87">
        <v>1435.59</v>
      </c>
      <c r="M121" s="87">
        <v>1463.56</v>
      </c>
      <c r="N121" s="87">
        <v>1387.64</v>
      </c>
      <c r="O121" s="87">
        <v>1420.49</v>
      </c>
      <c r="P121" s="87">
        <v>1607</v>
      </c>
      <c r="Q121" s="87">
        <v>1552.86</v>
      </c>
      <c r="R121" s="87">
        <v>1519.17</v>
      </c>
      <c r="S121" s="87">
        <v>1377.55</v>
      </c>
      <c r="T121" s="87">
        <v>1468.7</v>
      </c>
      <c r="U121" s="87">
        <v>1711.75</v>
      </c>
      <c r="V121" s="87">
        <v>1687.55</v>
      </c>
    </row>
    <row r="122" spans="1:22" ht="21.6" x14ac:dyDescent="0.3">
      <c r="A122" s="47" t="s">
        <v>123</v>
      </c>
      <c r="B122" s="85" t="s">
        <v>123</v>
      </c>
      <c r="C122" s="83" t="s">
        <v>123</v>
      </c>
      <c r="J122" s="87">
        <v>8090</v>
      </c>
      <c r="O122" s="87">
        <v>10354</v>
      </c>
    </row>
    <row r="123" spans="1:22" ht="42" x14ac:dyDescent="0.3">
      <c r="A123" s="47" t="s">
        <v>232</v>
      </c>
      <c r="B123" s="85" t="s">
        <v>232</v>
      </c>
      <c r="C123" s="83" t="s">
        <v>232</v>
      </c>
      <c r="D123" s="87">
        <v>3722.59</v>
      </c>
      <c r="E123" s="87">
        <v>2370.31</v>
      </c>
      <c r="F123" s="87">
        <v>2026.24</v>
      </c>
      <c r="G123" s="87">
        <v>1664.29</v>
      </c>
      <c r="H123" s="87">
        <v>1645.3</v>
      </c>
      <c r="I123" s="87">
        <v>1258.25</v>
      </c>
      <c r="J123" s="87">
        <v>1239.47</v>
      </c>
      <c r="K123" s="87">
        <v>1139.3900000000001</v>
      </c>
      <c r="L123" s="87">
        <v>1019.3</v>
      </c>
      <c r="M123" s="84">
        <v>997</v>
      </c>
      <c r="N123" s="84">
        <v>838.32</v>
      </c>
      <c r="O123" s="84">
        <v>712.73</v>
      </c>
      <c r="P123" s="84">
        <v>670.6</v>
      </c>
      <c r="Q123" s="84">
        <v>592.71</v>
      </c>
      <c r="R123" s="84">
        <v>493.64</v>
      </c>
      <c r="S123" s="84">
        <v>400.25</v>
      </c>
      <c r="T123" s="84">
        <v>418.43</v>
      </c>
      <c r="U123" s="84">
        <v>389.84</v>
      </c>
      <c r="V123" s="84">
        <v>429.44</v>
      </c>
    </row>
    <row r="124" spans="1:22" ht="27.6" x14ac:dyDescent="0.3">
      <c r="A124" s="47" t="s">
        <v>233</v>
      </c>
      <c r="B124" s="85" t="s">
        <v>233</v>
      </c>
      <c r="C124" s="83" t="s">
        <v>233</v>
      </c>
      <c r="D124" s="84">
        <v>162.13</v>
      </c>
    </row>
    <row r="125" spans="1:22" ht="27" x14ac:dyDescent="0.3">
      <c r="A125" s="26" t="s">
        <v>234</v>
      </c>
      <c r="B125" s="86" t="s">
        <v>234</v>
      </c>
      <c r="C125" s="83" t="s">
        <v>234</v>
      </c>
      <c r="D125" s="87">
        <v>20935.45</v>
      </c>
      <c r="E125" s="87">
        <v>16891.16</v>
      </c>
      <c r="F125" s="87">
        <v>16680.03</v>
      </c>
      <c r="G125" s="87">
        <v>17089.759999999998</v>
      </c>
      <c r="H125" s="87">
        <v>17186.37</v>
      </c>
      <c r="I125" s="87">
        <v>15917.26</v>
      </c>
      <c r="J125" s="87">
        <v>14828.95</v>
      </c>
      <c r="K125" s="87">
        <v>14452.3</v>
      </c>
      <c r="L125" s="87">
        <v>13632.75</v>
      </c>
      <c r="M125" s="87">
        <v>13410.65</v>
      </c>
      <c r="N125" s="87">
        <v>13188.55</v>
      </c>
      <c r="O125" s="87">
        <v>13179.86</v>
      </c>
      <c r="P125" s="87">
        <v>11876.8</v>
      </c>
      <c r="Q125" s="87">
        <v>10573.74</v>
      </c>
      <c r="R125" s="87">
        <v>9350.2000000000007</v>
      </c>
      <c r="S125" s="87">
        <v>8235.91</v>
      </c>
      <c r="T125" s="87">
        <v>7029.47</v>
      </c>
      <c r="U125" s="87">
        <v>5898.06</v>
      </c>
      <c r="V125" s="87">
        <v>4739.47</v>
      </c>
    </row>
    <row r="126" spans="1:22" x14ac:dyDescent="0.3">
      <c r="A126" s="26" t="s">
        <v>124</v>
      </c>
      <c r="B126" s="86" t="s">
        <v>124</v>
      </c>
      <c r="C126" s="83" t="s">
        <v>124</v>
      </c>
      <c r="D126" s="84">
        <v>41.17</v>
      </c>
      <c r="H126" s="84">
        <v>52.77</v>
      </c>
      <c r="J126" s="84">
        <v>46.51</v>
      </c>
      <c r="L126" s="84">
        <v>36.17</v>
      </c>
      <c r="N126" s="84">
        <v>51.5</v>
      </c>
    </row>
    <row r="127" spans="1:22" x14ac:dyDescent="0.3">
      <c r="A127" s="26" t="s">
        <v>36</v>
      </c>
      <c r="B127" s="86" t="s">
        <v>36</v>
      </c>
      <c r="C127" s="83" t="s">
        <v>36</v>
      </c>
      <c r="D127" s="84">
        <v>681.42</v>
      </c>
      <c r="E127" s="84">
        <v>356.05</v>
      </c>
      <c r="F127" s="84">
        <v>351.7</v>
      </c>
      <c r="G127" s="84">
        <v>343.01</v>
      </c>
      <c r="H127" s="84">
        <v>317.52999999999997</v>
      </c>
      <c r="I127" s="84">
        <v>287.52</v>
      </c>
      <c r="J127" s="84">
        <v>293.91000000000003</v>
      </c>
      <c r="K127" s="84">
        <v>252.14</v>
      </c>
      <c r="L127" s="84">
        <v>253.1</v>
      </c>
      <c r="M127" s="84">
        <v>231.54</v>
      </c>
      <c r="N127" s="84">
        <v>219.97</v>
      </c>
      <c r="O127" s="84">
        <v>170.85</v>
      </c>
    </row>
    <row r="128" spans="1:22" x14ac:dyDescent="0.3">
      <c r="A128" s="26" t="s">
        <v>93</v>
      </c>
      <c r="B128" s="86" t="s">
        <v>93</v>
      </c>
      <c r="C128" s="83" t="s">
        <v>93</v>
      </c>
      <c r="J128" s="84">
        <v>9.86</v>
      </c>
    </row>
    <row r="129" spans="1:21" x14ac:dyDescent="0.3">
      <c r="A129" s="26" t="s">
        <v>94</v>
      </c>
      <c r="B129" s="86" t="s">
        <v>94</v>
      </c>
      <c r="C129" s="83" t="s">
        <v>94</v>
      </c>
      <c r="E129" s="84">
        <v>7.69</v>
      </c>
      <c r="J129" s="84">
        <v>12</v>
      </c>
    </row>
    <row r="130" spans="1:21" x14ac:dyDescent="0.3">
      <c r="A130" s="47" t="s">
        <v>95</v>
      </c>
      <c r="B130" s="85" t="s">
        <v>95</v>
      </c>
      <c r="C130" s="83" t="s">
        <v>95</v>
      </c>
      <c r="J130" s="84">
        <v>6.16</v>
      </c>
    </row>
    <row r="131" spans="1:21" x14ac:dyDescent="0.3">
      <c r="A131" s="83" t="s">
        <v>237</v>
      </c>
      <c r="B131" s="83" t="s">
        <v>237</v>
      </c>
      <c r="C131" s="83" t="s">
        <v>237</v>
      </c>
      <c r="J131" s="84">
        <v>1.04</v>
      </c>
    </row>
    <row r="134" spans="1:21" x14ac:dyDescent="0.3">
      <c r="A134" s="70"/>
      <c r="B134" s="33"/>
      <c r="C134" s="33"/>
      <c r="D134" s="34"/>
      <c r="E134" s="33"/>
      <c r="F134" s="34"/>
      <c r="G134" s="33"/>
      <c r="H134" s="34"/>
      <c r="I134" s="33"/>
      <c r="J134" s="8"/>
      <c r="K134" s="8"/>
      <c r="L134" s="8"/>
      <c r="M134" s="8"/>
      <c r="N134" s="8"/>
      <c r="O134" s="8"/>
      <c r="P134" s="8"/>
      <c r="Q134" s="8"/>
      <c r="R134" s="8"/>
      <c r="S134" s="8"/>
      <c r="T134" s="8"/>
      <c r="U134" s="8"/>
    </row>
    <row r="135" spans="1:21" x14ac:dyDescent="0.3">
      <c r="A135" s="72" t="s">
        <v>37</v>
      </c>
      <c r="B135" s="8"/>
      <c r="C135" s="9"/>
      <c r="D135" s="8"/>
      <c r="E135" s="9"/>
      <c r="F135" s="8"/>
      <c r="G135" s="9"/>
      <c r="H135" s="8"/>
      <c r="I135" s="8"/>
      <c r="J135" s="8"/>
      <c r="K135" s="8"/>
      <c r="L135" s="8"/>
      <c r="M135" s="8"/>
      <c r="N135" s="8"/>
      <c r="O135" s="8"/>
      <c r="P135" s="8"/>
      <c r="Q135" s="8"/>
      <c r="R135" s="8"/>
      <c r="S135" s="8"/>
      <c r="T135" s="8"/>
      <c r="U135" s="8"/>
    </row>
    <row r="136" spans="1:21" x14ac:dyDescent="0.3">
      <c r="A136" s="72"/>
      <c r="B136" s="8"/>
      <c r="C136" s="9"/>
      <c r="D136" s="8"/>
      <c r="E136" s="9"/>
      <c r="F136" s="8"/>
      <c r="G136" s="9"/>
      <c r="H136" s="8"/>
      <c r="I136" s="8"/>
      <c r="J136" s="8"/>
      <c r="K136" s="8"/>
      <c r="L136" s="8"/>
      <c r="M136" s="8"/>
      <c r="N136" s="8"/>
      <c r="O136" s="8"/>
      <c r="P136" s="8"/>
      <c r="Q136" s="8"/>
      <c r="R136" s="8"/>
      <c r="S136" s="8"/>
      <c r="T136" s="8"/>
      <c r="U136" s="8"/>
    </row>
    <row r="137" spans="1:21" x14ac:dyDescent="0.3">
      <c r="A137" s="127" t="s">
        <v>98</v>
      </c>
      <c r="B137" s="127"/>
      <c r="C137" s="127"/>
      <c r="D137" s="127"/>
      <c r="E137" s="127"/>
      <c r="F137" s="127"/>
      <c r="G137" s="127"/>
      <c r="H137" s="127"/>
      <c r="I137" s="127"/>
      <c r="J137" s="127"/>
      <c r="K137" s="8"/>
      <c r="L137" s="8"/>
      <c r="M137" s="8"/>
      <c r="N137" s="8"/>
      <c r="O137" s="8"/>
      <c r="P137" s="8"/>
      <c r="Q137" s="8"/>
      <c r="R137" s="8"/>
      <c r="S137" s="8"/>
      <c r="T137" s="8"/>
      <c r="U137" s="8"/>
    </row>
    <row r="138" spans="1:21" ht="19.2" x14ac:dyDescent="0.75">
      <c r="A138" s="127" t="s">
        <v>137</v>
      </c>
      <c r="B138" s="127"/>
      <c r="C138" s="127"/>
      <c r="D138" s="127"/>
      <c r="E138" s="127"/>
      <c r="F138" s="127"/>
      <c r="G138" s="127"/>
      <c r="H138" s="127"/>
      <c r="I138" s="36"/>
      <c r="J138" s="8"/>
      <c r="K138" s="8"/>
      <c r="L138" s="8"/>
      <c r="M138" s="8"/>
      <c r="N138" s="8"/>
      <c r="O138" s="8"/>
      <c r="P138" s="8"/>
      <c r="Q138" s="8"/>
      <c r="R138" s="8"/>
      <c r="S138" s="8"/>
      <c r="T138" s="8"/>
      <c r="U138" s="8"/>
    </row>
    <row r="139" spans="1:21" x14ac:dyDescent="0.3">
      <c r="A139" s="73"/>
      <c r="B139" s="92"/>
      <c r="C139" s="92"/>
      <c r="D139" s="92"/>
      <c r="E139" s="92"/>
      <c r="F139" s="92"/>
      <c r="G139" s="92"/>
      <c r="H139" s="92"/>
      <c r="I139" s="92"/>
      <c r="J139" s="92"/>
      <c r="K139" s="8"/>
      <c r="L139" s="8"/>
      <c r="M139" s="8"/>
      <c r="N139" s="8"/>
      <c r="O139" s="8"/>
      <c r="P139" s="8"/>
      <c r="Q139" s="8"/>
      <c r="R139" s="8"/>
      <c r="S139" s="8"/>
      <c r="T139" s="8"/>
      <c r="U139" s="8"/>
    </row>
    <row r="140" spans="1:21" x14ac:dyDescent="0.3">
      <c r="A140" s="74" t="s">
        <v>99</v>
      </c>
      <c r="B140" s="37"/>
      <c r="C140" s="38"/>
      <c r="D140" s="38"/>
      <c r="E140" s="38"/>
      <c r="F140" s="38"/>
      <c r="G140" s="38"/>
      <c r="H140" s="38"/>
      <c r="I140" s="8"/>
      <c r="J140" s="8"/>
      <c r="K140" s="8"/>
      <c r="L140" s="8"/>
      <c r="M140" s="8"/>
      <c r="N140" s="8"/>
      <c r="O140" s="8"/>
      <c r="P140" s="8"/>
      <c r="Q140" s="8"/>
      <c r="R140" s="8"/>
      <c r="S140" s="8"/>
      <c r="T140" s="8"/>
      <c r="U140" s="8"/>
    </row>
    <row r="141" spans="1:21" x14ac:dyDescent="0.3">
      <c r="A141" s="74"/>
      <c r="B141" s="37"/>
      <c r="C141" s="38"/>
      <c r="D141" s="38"/>
      <c r="E141" s="38"/>
      <c r="F141" s="38"/>
      <c r="G141" s="38"/>
      <c r="H141" s="38"/>
      <c r="I141" s="8"/>
      <c r="J141" s="8"/>
      <c r="K141" s="8"/>
      <c r="L141" s="8"/>
      <c r="M141" s="8"/>
      <c r="N141" s="8"/>
      <c r="O141" s="8"/>
      <c r="P141" s="8"/>
      <c r="Q141" s="8"/>
      <c r="R141" s="8"/>
      <c r="S141" s="8"/>
      <c r="T141" s="8"/>
      <c r="U141" s="8"/>
    </row>
    <row r="142" spans="1:21" x14ac:dyDescent="0.3">
      <c r="A142" s="79">
        <v>1</v>
      </c>
      <c r="B142" s="29" t="s">
        <v>139</v>
      </c>
      <c r="C142" s="91"/>
      <c r="D142" s="91"/>
      <c r="E142" s="91"/>
      <c r="F142" s="91"/>
      <c r="G142" s="91"/>
      <c r="H142" s="91"/>
      <c r="I142" s="91"/>
      <c r="J142" s="8"/>
      <c r="K142" s="8"/>
      <c r="L142" s="8"/>
      <c r="M142" s="8"/>
      <c r="N142" s="8"/>
      <c r="O142" s="8"/>
      <c r="P142" s="8"/>
      <c r="Q142" s="8"/>
      <c r="R142" s="8"/>
      <c r="S142" s="8"/>
      <c r="T142" s="8"/>
      <c r="U142" s="8"/>
    </row>
    <row r="143" spans="1:21" x14ac:dyDescent="0.3">
      <c r="A143" s="80">
        <v>2</v>
      </c>
      <c r="B143" s="142" t="s">
        <v>133</v>
      </c>
      <c r="C143" s="142"/>
      <c r="D143" s="142"/>
      <c r="E143" s="142"/>
      <c r="F143" s="142"/>
      <c r="G143" s="142"/>
      <c r="H143" s="142"/>
      <c r="I143" s="142"/>
      <c r="J143" s="142"/>
      <c r="K143" s="142"/>
      <c r="L143" s="142"/>
      <c r="M143" s="142"/>
      <c r="N143" s="142"/>
      <c r="O143" s="142"/>
      <c r="P143" s="142"/>
      <c r="Q143" s="142"/>
      <c r="R143" s="142"/>
      <c r="S143" s="142"/>
      <c r="T143" s="142"/>
      <c r="U143" s="142"/>
    </row>
    <row r="144" spans="1:21" x14ac:dyDescent="0.3">
      <c r="A144" s="80">
        <v>3</v>
      </c>
      <c r="B144" s="143" t="s">
        <v>138</v>
      </c>
      <c r="C144" s="143"/>
      <c r="D144" s="143"/>
      <c r="E144" s="143"/>
      <c r="F144" s="143"/>
      <c r="G144" s="143"/>
      <c r="H144" s="143"/>
      <c r="I144" s="143"/>
      <c r="J144" s="143"/>
      <c r="K144" s="143"/>
      <c r="L144" s="143"/>
      <c r="M144" s="143"/>
      <c r="N144" s="143"/>
      <c r="O144" s="143"/>
      <c r="P144" s="143"/>
      <c r="Q144" s="143"/>
      <c r="R144" s="143"/>
      <c r="S144" s="143"/>
      <c r="T144" s="143"/>
      <c r="U144" s="143"/>
    </row>
    <row r="145" spans="1:21" x14ac:dyDescent="0.3">
      <c r="A145" s="79">
        <v>4</v>
      </c>
      <c r="B145" s="29" t="s">
        <v>100</v>
      </c>
      <c r="C145" s="91"/>
      <c r="D145" s="91"/>
      <c r="E145" s="91"/>
      <c r="F145" s="91"/>
      <c r="G145" s="91"/>
      <c r="H145" s="91"/>
      <c r="I145" s="91"/>
      <c r="J145" s="8"/>
      <c r="K145" s="8"/>
      <c r="L145" s="8"/>
      <c r="M145" s="8"/>
      <c r="N145" s="8"/>
      <c r="O145" s="8"/>
      <c r="P145" s="8"/>
      <c r="Q145" s="8"/>
      <c r="R145" s="8"/>
      <c r="S145" s="8"/>
      <c r="T145" s="8"/>
      <c r="U145" s="8"/>
    </row>
    <row r="146" spans="1:21" x14ac:dyDescent="0.3">
      <c r="A146" s="70"/>
      <c r="B146" s="39"/>
      <c r="C146" s="129"/>
      <c r="D146" s="129"/>
      <c r="E146" s="129"/>
      <c r="F146" s="129"/>
      <c r="G146" s="129"/>
      <c r="H146" s="129"/>
      <c r="I146" s="129"/>
      <c r="J146" s="8"/>
      <c r="K146" s="8"/>
      <c r="L146" s="8"/>
      <c r="M146" s="8"/>
      <c r="N146" s="8"/>
      <c r="O146" s="8"/>
      <c r="P146" s="8"/>
      <c r="Q146" s="8"/>
      <c r="R146" s="8"/>
      <c r="S146" s="8"/>
      <c r="T146" s="8"/>
      <c r="U146" s="8"/>
    </row>
    <row r="147" spans="1:21" x14ac:dyDescent="0.3">
      <c r="A147" s="130" t="s">
        <v>38</v>
      </c>
      <c r="B147" s="130"/>
      <c r="C147" s="130"/>
      <c r="D147" s="38"/>
      <c r="E147" s="38"/>
      <c r="F147" s="38"/>
      <c r="G147" s="38"/>
      <c r="H147" s="38"/>
      <c r="I147" s="8"/>
      <c r="J147" s="8"/>
      <c r="K147" s="8"/>
      <c r="L147" s="8"/>
      <c r="M147" s="8"/>
      <c r="N147" s="8"/>
      <c r="O147" s="8"/>
      <c r="P147" s="8"/>
      <c r="Q147" s="8"/>
      <c r="R147" s="8"/>
      <c r="S147" s="8"/>
      <c r="T147" s="8"/>
      <c r="U147" s="8"/>
    </row>
    <row r="148" spans="1:21" x14ac:dyDescent="0.3">
      <c r="A148" s="75"/>
      <c r="B148" s="38"/>
      <c r="C148" s="38"/>
      <c r="D148" s="38"/>
      <c r="E148" s="38"/>
      <c r="F148" s="38"/>
      <c r="G148" s="38"/>
      <c r="H148" s="38"/>
      <c r="I148" s="38"/>
      <c r="J148" s="8"/>
      <c r="K148" s="8"/>
      <c r="L148" s="8"/>
      <c r="M148" s="8"/>
      <c r="N148" s="8"/>
      <c r="O148" s="8"/>
      <c r="P148" s="8"/>
      <c r="Q148" s="8"/>
      <c r="R148" s="8"/>
      <c r="S148" s="8"/>
      <c r="T148" s="8"/>
      <c r="U148" s="8"/>
    </row>
    <row r="149" spans="1:21" x14ac:dyDescent="0.3">
      <c r="A149" s="131" t="s">
        <v>39</v>
      </c>
      <c r="B149" s="131"/>
      <c r="C149" s="131"/>
      <c r="D149" s="131"/>
      <c r="E149" s="131"/>
      <c r="F149" s="131"/>
      <c r="G149" s="131"/>
      <c r="H149" s="131"/>
      <c r="I149" s="131"/>
      <c r="J149" s="131"/>
      <c r="K149" s="131"/>
      <c r="L149" s="131"/>
      <c r="M149" s="131"/>
      <c r="N149" s="131"/>
      <c r="O149" s="131"/>
      <c r="P149" s="131"/>
      <c r="Q149" s="131"/>
      <c r="R149" s="131"/>
      <c r="S149" s="131"/>
      <c r="T149" s="131"/>
      <c r="U149" s="131"/>
    </row>
    <row r="150" spans="1:21" x14ac:dyDescent="0.3">
      <c r="A150" s="131" t="s">
        <v>101</v>
      </c>
      <c r="B150" s="131"/>
      <c r="C150" s="131"/>
      <c r="D150" s="131"/>
      <c r="E150" s="131"/>
      <c r="F150" s="131"/>
      <c r="G150" s="131"/>
      <c r="H150" s="131"/>
      <c r="I150" s="131"/>
      <c r="J150" s="131"/>
      <c r="K150" s="131"/>
      <c r="L150" s="131"/>
      <c r="M150" s="131"/>
      <c r="N150" s="131"/>
      <c r="O150" s="131"/>
      <c r="P150" s="131"/>
      <c r="Q150" s="131"/>
      <c r="R150" s="131"/>
      <c r="S150" s="131"/>
      <c r="T150" s="131"/>
      <c r="U150" s="131"/>
    </row>
    <row r="151" spans="1:21" x14ac:dyDescent="0.3">
      <c r="A151" s="76"/>
      <c r="B151" s="93"/>
      <c r="C151" s="93"/>
      <c r="D151" s="93"/>
      <c r="E151" s="93"/>
      <c r="F151" s="93"/>
      <c r="G151" s="93"/>
      <c r="H151" s="93"/>
      <c r="I151" s="93"/>
      <c r="J151" s="8"/>
      <c r="K151" s="8"/>
      <c r="L151" s="8"/>
      <c r="M151" s="8"/>
      <c r="N151" s="8"/>
      <c r="O151" s="8"/>
      <c r="P151" s="8"/>
      <c r="Q151" s="8"/>
      <c r="R151" s="8"/>
      <c r="S151" s="8"/>
      <c r="T151" s="8"/>
      <c r="U151" s="8"/>
    </row>
    <row r="152" spans="1:21" x14ac:dyDescent="0.3">
      <c r="A152" s="132" t="s">
        <v>135</v>
      </c>
      <c r="B152" s="132"/>
      <c r="C152" s="132"/>
      <c r="D152" s="132"/>
      <c r="E152" s="132"/>
      <c r="F152" s="132"/>
      <c r="G152" s="132"/>
      <c r="H152" s="132"/>
      <c r="I152" s="132"/>
      <c r="J152" s="78"/>
      <c r="K152"/>
      <c r="L152"/>
      <c r="M152"/>
      <c r="N152"/>
      <c r="O152"/>
      <c r="P152"/>
      <c r="Q152"/>
      <c r="R152"/>
      <c r="S152"/>
      <c r="T152"/>
      <c r="U152"/>
    </row>
    <row r="153" spans="1:21" x14ac:dyDescent="0.3">
      <c r="A153" s="121" t="s">
        <v>136</v>
      </c>
      <c r="B153" s="121"/>
      <c r="C153" s="121"/>
      <c r="D153" s="121"/>
      <c r="E153" s="121"/>
      <c r="F153" s="121"/>
      <c r="G153" s="121"/>
      <c r="H153" s="121"/>
      <c r="I153" s="121"/>
      <c r="J153" s="121"/>
      <c r="K153" s="121"/>
      <c r="L153" s="121"/>
      <c r="M153" s="121"/>
      <c r="N153" s="121"/>
      <c r="O153" s="121"/>
      <c r="P153" s="121"/>
      <c r="Q153" s="121"/>
      <c r="R153" s="121"/>
      <c r="S153" s="121"/>
      <c r="T153" s="121"/>
      <c r="U153" s="121"/>
    </row>
    <row r="154" spans="1:21" x14ac:dyDescent="0.3">
      <c r="A154" s="70"/>
      <c r="B154" s="8"/>
      <c r="C154" s="8"/>
      <c r="D154" s="9"/>
      <c r="E154" s="8"/>
      <c r="F154" s="9"/>
      <c r="G154" s="8"/>
      <c r="H154" s="9"/>
      <c r="I154" s="8"/>
      <c r="J154" s="8"/>
      <c r="K154" s="8"/>
      <c r="L154" s="8"/>
      <c r="M154" s="8"/>
      <c r="N154" s="8"/>
      <c r="O154" s="8"/>
      <c r="P154" s="8"/>
      <c r="Q154" s="8"/>
      <c r="R154" s="8"/>
      <c r="S154" s="8"/>
      <c r="T154" s="8"/>
      <c r="U154" s="8"/>
    </row>
  </sheetData>
  <mergeCells count="11">
    <mergeCell ref="B1:L5"/>
    <mergeCell ref="A137:J137"/>
    <mergeCell ref="A138:H138"/>
    <mergeCell ref="B143:U143"/>
    <mergeCell ref="B144:U144"/>
    <mergeCell ref="A153:U153"/>
    <mergeCell ref="C146:I146"/>
    <mergeCell ref="A147:C147"/>
    <mergeCell ref="A149:U149"/>
    <mergeCell ref="A150:U150"/>
    <mergeCell ref="A152:I15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2"/>
  <sheetViews>
    <sheetView topLeftCell="A43" workbookViewId="0">
      <selection activeCell="B63" sqref="B63"/>
    </sheetView>
  </sheetViews>
  <sheetFormatPr defaultRowHeight="14.4" x14ac:dyDescent="0.3"/>
  <cols>
    <col min="1" max="16384" width="8.88671875" style="81"/>
  </cols>
  <sheetData>
    <row r="1" spans="1:21" x14ac:dyDescent="0.3">
      <c r="A1" s="81" t="s">
        <v>238</v>
      </c>
      <c r="B1" s="81" t="s">
        <v>239</v>
      </c>
      <c r="C1" s="81" t="s">
        <v>240</v>
      </c>
      <c r="D1" s="81" t="s">
        <v>241</v>
      </c>
      <c r="E1" s="81" t="s">
        <v>242</v>
      </c>
      <c r="F1" s="81" t="s">
        <v>240</v>
      </c>
      <c r="G1" s="81" t="s">
        <v>243</v>
      </c>
      <c r="H1" s="81" t="s">
        <v>244</v>
      </c>
      <c r="I1" s="81" t="s">
        <v>240</v>
      </c>
      <c r="J1" s="81" t="s">
        <v>245</v>
      </c>
      <c r="K1" s="81" t="s">
        <v>246</v>
      </c>
      <c r="L1" s="81" t="s">
        <v>240</v>
      </c>
      <c r="M1" s="81" t="s">
        <v>247</v>
      </c>
      <c r="N1" s="81" t="s">
        <v>248</v>
      </c>
      <c r="O1" s="81" t="s">
        <v>240</v>
      </c>
      <c r="P1" s="81" t="s">
        <v>249</v>
      </c>
      <c r="Q1" s="81" t="s">
        <v>250</v>
      </c>
      <c r="R1" s="81" t="s">
        <v>240</v>
      </c>
      <c r="S1" s="81" t="s">
        <v>241</v>
      </c>
      <c r="T1" s="81" t="s">
        <v>251</v>
      </c>
      <c r="U1" s="81" t="s">
        <v>240</v>
      </c>
    </row>
    <row r="2" spans="1:21" x14ac:dyDescent="0.3">
      <c r="B2" s="81">
        <v>1990</v>
      </c>
      <c r="C2" s="81">
        <v>1995</v>
      </c>
      <c r="D2" s="81">
        <v>1996</v>
      </c>
      <c r="E2" s="81">
        <v>1997</v>
      </c>
      <c r="F2" s="81">
        <v>1998</v>
      </c>
      <c r="G2" s="81">
        <v>1999</v>
      </c>
      <c r="H2" s="81">
        <v>2000</v>
      </c>
      <c r="I2" s="81">
        <v>2001</v>
      </c>
      <c r="J2" s="81">
        <v>2002</v>
      </c>
      <c r="K2" s="81">
        <v>2003</v>
      </c>
      <c r="L2" s="81">
        <v>2004</v>
      </c>
      <c r="M2" s="81">
        <v>2005</v>
      </c>
      <c r="N2" s="81">
        <v>2006</v>
      </c>
      <c r="O2" s="81">
        <v>2007</v>
      </c>
      <c r="P2" s="81">
        <v>2008</v>
      </c>
      <c r="Q2" s="81">
        <v>2009</v>
      </c>
      <c r="R2" s="81">
        <v>2010</v>
      </c>
      <c r="S2" s="81">
        <v>2011</v>
      </c>
      <c r="T2" s="81">
        <v>2012</v>
      </c>
      <c r="U2" s="81">
        <v>2013</v>
      </c>
    </row>
    <row r="3" spans="1:21" x14ac:dyDescent="0.3">
      <c r="A3" s="81" t="s">
        <v>140</v>
      </c>
      <c r="M3" s="81">
        <v>13.86</v>
      </c>
    </row>
    <row r="4" spans="1:21" x14ac:dyDescent="0.3">
      <c r="A4" s="81" t="s">
        <v>141</v>
      </c>
    </row>
    <row r="5" spans="1:21" x14ac:dyDescent="0.3">
      <c r="A5" s="81" t="s">
        <v>40</v>
      </c>
      <c r="H5" s="81">
        <v>45.64</v>
      </c>
    </row>
    <row r="6" spans="1:21" x14ac:dyDescent="0.3">
      <c r="A6" s="81" t="s">
        <v>107</v>
      </c>
    </row>
    <row r="7" spans="1:21" x14ac:dyDescent="0.3">
      <c r="A7" s="81" t="s">
        <v>142</v>
      </c>
    </row>
    <row r="8" spans="1:21" x14ac:dyDescent="0.3">
      <c r="A8" s="81" t="s">
        <v>143</v>
      </c>
      <c r="B8" s="82">
        <v>58230.22</v>
      </c>
      <c r="C8" s="82">
        <v>40326.980000000003</v>
      </c>
      <c r="D8" s="82">
        <v>38705.53</v>
      </c>
      <c r="E8" s="82">
        <v>37970.15</v>
      </c>
      <c r="F8" s="82">
        <v>36181.71</v>
      </c>
      <c r="G8" s="82">
        <v>33358.11</v>
      </c>
      <c r="H8" s="82">
        <v>30893.97</v>
      </c>
      <c r="I8" s="82">
        <v>30279.94</v>
      </c>
      <c r="J8" s="82">
        <v>28590.92</v>
      </c>
      <c r="K8" s="82">
        <v>27829.13</v>
      </c>
      <c r="L8" s="82">
        <v>26875.78</v>
      </c>
      <c r="M8" s="82">
        <v>26435.25</v>
      </c>
      <c r="N8" s="82">
        <v>25314.52</v>
      </c>
      <c r="O8" s="82">
        <v>23665.26</v>
      </c>
      <c r="P8" s="82">
        <v>21092.02</v>
      </c>
      <c r="Q8" s="82">
        <v>18813.68</v>
      </c>
      <c r="R8" s="82">
        <v>17095.03</v>
      </c>
      <c r="S8" s="82">
        <v>16591.310000000001</v>
      </c>
      <c r="T8" s="82">
        <v>14568.48</v>
      </c>
    </row>
    <row r="9" spans="1:21" x14ac:dyDescent="0.3">
      <c r="A9" s="81" t="s">
        <v>144</v>
      </c>
      <c r="B9" s="82">
        <v>16955.53</v>
      </c>
      <c r="C9" s="82">
        <v>10200.86</v>
      </c>
      <c r="D9" s="82">
        <v>9751.5</v>
      </c>
      <c r="E9" s="82">
        <v>9256.34</v>
      </c>
      <c r="F9" s="82">
        <v>7779.06</v>
      </c>
      <c r="G9" s="82">
        <v>7048.26</v>
      </c>
      <c r="H9" s="82">
        <v>6301.55</v>
      </c>
      <c r="I9" s="82">
        <v>6362.11</v>
      </c>
      <c r="J9" s="82">
        <v>6003.76</v>
      </c>
      <c r="K9" s="82">
        <v>6140.82</v>
      </c>
      <c r="L9" s="82">
        <v>5834.12</v>
      </c>
      <c r="M9" s="82">
        <v>5712.1</v>
      </c>
      <c r="N9" s="82">
        <v>6000.65</v>
      </c>
      <c r="O9" s="82">
        <v>5896.08</v>
      </c>
      <c r="P9" s="82">
        <v>5535.49</v>
      </c>
      <c r="Q9" s="82">
        <v>5137.17</v>
      </c>
      <c r="R9" s="82">
        <v>5182.0200000000004</v>
      </c>
      <c r="S9" s="82">
        <v>5712.19</v>
      </c>
      <c r="T9" s="82">
        <v>5390.94</v>
      </c>
    </row>
    <row r="10" spans="1:21" x14ac:dyDescent="0.3">
      <c r="A10" s="81" t="s">
        <v>145</v>
      </c>
      <c r="B10" s="82">
        <v>41274.69</v>
      </c>
      <c r="C10" s="82">
        <v>30126.12</v>
      </c>
      <c r="D10" s="82">
        <v>28954.02</v>
      </c>
      <c r="E10" s="82">
        <v>28713.82</v>
      </c>
      <c r="F10" s="82">
        <v>28402.65</v>
      </c>
      <c r="G10" s="82">
        <v>26309.85</v>
      </c>
      <c r="H10" s="82">
        <v>24592.42</v>
      </c>
      <c r="I10" s="82">
        <v>23917.83</v>
      </c>
      <c r="J10" s="82">
        <v>22587.16</v>
      </c>
      <c r="K10" s="82">
        <v>21688.31</v>
      </c>
      <c r="L10" s="82">
        <v>21041.66</v>
      </c>
      <c r="M10" s="82">
        <v>20723.150000000001</v>
      </c>
      <c r="N10" s="82">
        <v>19313.87</v>
      </c>
      <c r="O10" s="82">
        <v>17769.18</v>
      </c>
      <c r="P10" s="82">
        <v>15556.53</v>
      </c>
      <c r="Q10" s="82">
        <v>13676.52</v>
      </c>
      <c r="R10" s="82">
        <v>11913.01</v>
      </c>
      <c r="S10" s="82">
        <v>10879.12</v>
      </c>
      <c r="T10" s="82">
        <v>9177.5400000000009</v>
      </c>
    </row>
    <row r="11" spans="1:21" x14ac:dyDescent="0.3">
      <c r="A11" s="81" t="s">
        <v>0</v>
      </c>
      <c r="B11" s="81">
        <v>2.83</v>
      </c>
      <c r="H11" s="81">
        <v>2.75</v>
      </c>
    </row>
    <row r="12" spans="1:21" x14ac:dyDescent="0.3">
      <c r="A12" s="81" t="s">
        <v>114</v>
      </c>
      <c r="B12" s="81">
        <v>79.2</v>
      </c>
      <c r="E12" s="81">
        <v>96.37</v>
      </c>
      <c r="H12" s="81">
        <v>87.62</v>
      </c>
    </row>
    <row r="13" spans="1:21" x14ac:dyDescent="0.3">
      <c r="A13" s="81" t="s">
        <v>146</v>
      </c>
      <c r="B13" s="81">
        <v>0.39</v>
      </c>
      <c r="H13" s="81">
        <v>0.64</v>
      </c>
      <c r="N13" s="81">
        <v>27.26</v>
      </c>
      <c r="R13" s="81">
        <v>29.44</v>
      </c>
    </row>
    <row r="14" spans="1:21" x14ac:dyDescent="0.3">
      <c r="A14" s="81" t="s">
        <v>1</v>
      </c>
      <c r="B14" s="82">
        <v>1554.85</v>
      </c>
      <c r="C14" s="81">
        <v>645.61</v>
      </c>
      <c r="D14" s="81">
        <v>664.46</v>
      </c>
      <c r="E14" s="81">
        <v>702.13</v>
      </c>
      <c r="F14" s="81">
        <v>700.84</v>
      </c>
      <c r="G14" s="81">
        <v>717.22</v>
      </c>
      <c r="H14" s="81">
        <v>754.68</v>
      </c>
      <c r="I14" s="81">
        <v>772.65</v>
      </c>
      <c r="J14" s="81">
        <v>803.34</v>
      </c>
      <c r="K14" s="81">
        <v>846.94</v>
      </c>
      <c r="L14" s="81">
        <v>833.96</v>
      </c>
      <c r="M14" s="81">
        <v>818.02</v>
      </c>
      <c r="N14" s="81">
        <v>863.57</v>
      </c>
      <c r="O14" s="81">
        <v>842.52</v>
      </c>
      <c r="P14" s="81">
        <v>874.42</v>
      </c>
      <c r="Q14" s="81">
        <v>851.66</v>
      </c>
      <c r="R14" s="81">
        <v>844.93</v>
      </c>
      <c r="S14" s="81">
        <v>820.24</v>
      </c>
      <c r="T14" s="81">
        <v>797.76</v>
      </c>
    </row>
    <row r="15" spans="1:21" x14ac:dyDescent="0.3">
      <c r="A15" s="81" t="s">
        <v>2</v>
      </c>
      <c r="B15" s="81">
        <v>74.400000000000006</v>
      </c>
      <c r="C15" s="81">
        <v>47.45</v>
      </c>
      <c r="D15" s="81">
        <v>44.73</v>
      </c>
      <c r="E15" s="81">
        <v>40.19</v>
      </c>
      <c r="F15" s="81">
        <v>35.549999999999997</v>
      </c>
      <c r="G15" s="81">
        <v>33.75</v>
      </c>
      <c r="H15" s="81">
        <v>31.69</v>
      </c>
      <c r="I15" s="81">
        <v>32.770000000000003</v>
      </c>
      <c r="J15" s="81">
        <v>31.24</v>
      </c>
      <c r="K15" s="81">
        <v>31.98</v>
      </c>
      <c r="L15" s="81">
        <v>27.38</v>
      </c>
      <c r="M15" s="81">
        <v>27.13</v>
      </c>
      <c r="N15" s="81">
        <v>27.83</v>
      </c>
      <c r="O15" s="81">
        <v>24.75</v>
      </c>
      <c r="P15" s="81">
        <v>22.4</v>
      </c>
      <c r="Q15" s="81">
        <v>17.03</v>
      </c>
      <c r="R15" s="81">
        <v>18.57</v>
      </c>
      <c r="S15" s="81">
        <v>18.010000000000002</v>
      </c>
      <c r="T15" s="81">
        <v>17.23</v>
      </c>
    </row>
    <row r="16" spans="1:21" x14ac:dyDescent="0.3">
      <c r="A16" s="81" t="s">
        <v>41</v>
      </c>
      <c r="B16" s="81">
        <v>59</v>
      </c>
    </row>
    <row r="17" spans="1:20" x14ac:dyDescent="0.3">
      <c r="A17" s="81" t="s">
        <v>147</v>
      </c>
    </row>
    <row r="18" spans="1:20" x14ac:dyDescent="0.3">
      <c r="A18" s="81" t="s">
        <v>115</v>
      </c>
      <c r="H18" s="81">
        <v>27</v>
      </c>
    </row>
    <row r="19" spans="1:20" x14ac:dyDescent="0.3">
      <c r="A19" s="81" t="s">
        <v>148</v>
      </c>
    </row>
    <row r="20" spans="1:20" x14ac:dyDescent="0.3">
      <c r="A20" s="81" t="s">
        <v>42</v>
      </c>
      <c r="E20" s="81">
        <v>0.05</v>
      </c>
    </row>
    <row r="21" spans="1:20" x14ac:dyDescent="0.3">
      <c r="A21" s="81" t="s">
        <v>43</v>
      </c>
      <c r="B21" s="82">
        <v>1083.3399999999999</v>
      </c>
      <c r="C21" s="81">
        <v>459.08</v>
      </c>
      <c r="D21" s="81">
        <v>433.33</v>
      </c>
      <c r="E21" s="81">
        <v>357.48</v>
      </c>
      <c r="F21" s="81">
        <v>332.82</v>
      </c>
      <c r="G21" s="81">
        <v>281.7</v>
      </c>
      <c r="H21" s="81">
        <v>156.38</v>
      </c>
      <c r="I21" s="81">
        <v>156.96</v>
      </c>
      <c r="J21" s="81">
        <v>140.32</v>
      </c>
      <c r="K21" s="81">
        <v>123.45</v>
      </c>
      <c r="L21" s="81">
        <v>115.82</v>
      </c>
      <c r="M21" s="81">
        <v>100.96</v>
      </c>
      <c r="N21" s="81">
        <v>110.37</v>
      </c>
      <c r="O21" s="81">
        <v>132.69</v>
      </c>
      <c r="P21" s="81">
        <v>141.26</v>
      </c>
      <c r="Q21" s="81">
        <v>238.32</v>
      </c>
      <c r="R21" s="81">
        <v>109.56</v>
      </c>
      <c r="S21" s="81">
        <v>135.68</v>
      </c>
      <c r="T21" s="81">
        <v>146.86000000000001</v>
      </c>
    </row>
    <row r="22" spans="1:20" x14ac:dyDescent="0.3">
      <c r="A22" s="81" t="s">
        <v>3</v>
      </c>
      <c r="B22" s="81">
        <v>359.02</v>
      </c>
      <c r="C22" s="81">
        <v>257.64999999999998</v>
      </c>
      <c r="D22" s="81">
        <v>248.34</v>
      </c>
      <c r="E22" s="81">
        <v>226.82</v>
      </c>
      <c r="F22" s="81">
        <v>213.44</v>
      </c>
      <c r="G22" s="81">
        <v>174.37</v>
      </c>
      <c r="H22" s="81">
        <v>173.79</v>
      </c>
      <c r="I22" s="81">
        <v>166.87</v>
      </c>
      <c r="J22" s="81">
        <v>157.87</v>
      </c>
      <c r="K22" s="81">
        <v>154.31</v>
      </c>
      <c r="L22" s="81">
        <v>157.59</v>
      </c>
      <c r="M22" s="81">
        <v>143.74</v>
      </c>
      <c r="N22" s="81">
        <v>134.28</v>
      </c>
      <c r="O22" s="81">
        <v>125</v>
      </c>
      <c r="P22" s="81">
        <v>97.29</v>
      </c>
      <c r="Q22" s="81">
        <v>75.52</v>
      </c>
      <c r="R22" s="81">
        <v>61.06</v>
      </c>
      <c r="S22" s="81">
        <v>53.63</v>
      </c>
      <c r="T22" s="81">
        <v>48.75</v>
      </c>
    </row>
    <row r="23" spans="1:20" x14ac:dyDescent="0.3">
      <c r="A23" s="81" t="s">
        <v>44</v>
      </c>
    </row>
    <row r="24" spans="1:20" x14ac:dyDescent="0.3">
      <c r="A24" s="81" t="s">
        <v>45</v>
      </c>
      <c r="C24" s="81">
        <v>0.17</v>
      </c>
      <c r="H24" s="81">
        <v>13.88</v>
      </c>
    </row>
    <row r="25" spans="1:20" x14ac:dyDescent="0.3">
      <c r="A25" s="81" t="s">
        <v>46</v>
      </c>
      <c r="H25" s="81">
        <v>1.06</v>
      </c>
    </row>
    <row r="26" spans="1:20" x14ac:dyDescent="0.3">
      <c r="A26" s="81" t="s">
        <v>149</v>
      </c>
      <c r="B26" s="81">
        <v>11.16</v>
      </c>
      <c r="F26" s="81">
        <v>13.68</v>
      </c>
      <c r="H26" s="81">
        <v>12.1</v>
      </c>
    </row>
    <row r="27" spans="1:20" x14ac:dyDescent="0.3">
      <c r="A27" s="81" t="s">
        <v>150</v>
      </c>
      <c r="B27" s="81">
        <v>453.16</v>
      </c>
      <c r="C27" s="81">
        <v>33.72</v>
      </c>
      <c r="D27" s="81">
        <v>126.11</v>
      </c>
      <c r="E27" s="81">
        <v>178.17</v>
      </c>
      <c r="F27" s="81">
        <v>230.91</v>
      </c>
      <c r="G27" s="81">
        <v>236.28</v>
      </c>
      <c r="H27" s="81">
        <v>223.37</v>
      </c>
      <c r="I27" s="81">
        <v>213.74</v>
      </c>
    </row>
    <row r="28" spans="1:20" x14ac:dyDescent="0.3">
      <c r="A28" s="81" t="s">
        <v>151</v>
      </c>
    </row>
    <row r="29" spans="1:20" x14ac:dyDescent="0.3">
      <c r="A29" s="81" t="s">
        <v>152</v>
      </c>
    </row>
    <row r="30" spans="1:20" x14ac:dyDescent="0.3">
      <c r="A30" s="81" t="s">
        <v>153</v>
      </c>
    </row>
    <row r="31" spans="1:20" x14ac:dyDescent="0.3">
      <c r="A31" s="81" t="s">
        <v>48</v>
      </c>
      <c r="B31" s="82">
        <v>1582.17</v>
      </c>
      <c r="C31" s="82">
        <v>1228.1600000000001</v>
      </c>
      <c r="D31" s="82">
        <v>1307.47</v>
      </c>
      <c r="E31" s="82">
        <v>1367.32</v>
      </c>
      <c r="F31" s="82">
        <v>1327.54</v>
      </c>
      <c r="G31" s="82">
        <v>1125.02</v>
      </c>
      <c r="H31" s="82">
        <v>1106.03</v>
      </c>
      <c r="I31" s="82">
        <v>1239.9000000000001</v>
      </c>
      <c r="J31" s="82">
        <v>1130.4000000000001</v>
      </c>
      <c r="K31" s="82">
        <v>1285.8</v>
      </c>
      <c r="L31" s="82">
        <v>1237.3599999999999</v>
      </c>
      <c r="M31" s="82">
        <v>1162.4000000000001</v>
      </c>
      <c r="N31" s="82">
        <v>1156.8</v>
      </c>
      <c r="O31" s="82">
        <v>1288.31</v>
      </c>
      <c r="P31" s="82">
        <v>1244.06</v>
      </c>
      <c r="Q31" s="82">
        <v>1166.28</v>
      </c>
      <c r="R31" s="82">
        <v>1241.1600000000001</v>
      </c>
      <c r="S31" s="82">
        <v>1526.02</v>
      </c>
      <c r="T31" s="82">
        <v>1335.49</v>
      </c>
    </row>
    <row r="32" spans="1:20" x14ac:dyDescent="0.3">
      <c r="A32" s="81" t="s">
        <v>154</v>
      </c>
    </row>
    <row r="33" spans="1:20" x14ac:dyDescent="0.3">
      <c r="A33" s="81" t="s">
        <v>155</v>
      </c>
    </row>
    <row r="34" spans="1:20" x14ac:dyDescent="0.3">
      <c r="A34" s="81" t="s">
        <v>156</v>
      </c>
    </row>
    <row r="35" spans="1:20" x14ac:dyDescent="0.3">
      <c r="A35" s="81" t="s">
        <v>49</v>
      </c>
    </row>
    <row r="36" spans="1:20" x14ac:dyDescent="0.3">
      <c r="A36" s="81" t="s">
        <v>50</v>
      </c>
    </row>
    <row r="37" spans="1:20" x14ac:dyDescent="0.3">
      <c r="A37" s="81" t="s">
        <v>157</v>
      </c>
    </row>
    <row r="38" spans="1:20" x14ac:dyDescent="0.3">
      <c r="A38" s="81" t="s">
        <v>158</v>
      </c>
    </row>
    <row r="39" spans="1:20" x14ac:dyDescent="0.3">
      <c r="A39" s="81" t="s">
        <v>159</v>
      </c>
    </row>
    <row r="40" spans="1:20" x14ac:dyDescent="0.3">
      <c r="A40" s="81" t="s">
        <v>51</v>
      </c>
      <c r="H40" s="81">
        <v>244.3</v>
      </c>
      <c r="N40" s="81">
        <v>892.97</v>
      </c>
      <c r="R40" s="81">
        <v>271.39999999999998</v>
      </c>
    </row>
    <row r="41" spans="1:20" x14ac:dyDescent="0.3">
      <c r="A41" s="81" t="s">
        <v>160</v>
      </c>
    </row>
    <row r="42" spans="1:20" x14ac:dyDescent="0.3">
      <c r="A42" s="81" t="s">
        <v>4</v>
      </c>
      <c r="B42" s="81">
        <v>141.81</v>
      </c>
      <c r="H42" s="81">
        <v>159.33000000000001</v>
      </c>
      <c r="L42" s="81">
        <v>142.81</v>
      </c>
    </row>
    <row r="43" spans="1:20" x14ac:dyDescent="0.3">
      <c r="A43" s="81" t="s">
        <v>161</v>
      </c>
    </row>
    <row r="44" spans="1:20" x14ac:dyDescent="0.3">
      <c r="A44" s="81" t="s">
        <v>162</v>
      </c>
    </row>
    <row r="45" spans="1:20" x14ac:dyDescent="0.3">
      <c r="A45" s="81" t="s">
        <v>163</v>
      </c>
    </row>
    <row r="46" spans="1:20" x14ac:dyDescent="0.3">
      <c r="A46" s="81" t="s">
        <v>52</v>
      </c>
      <c r="D46" s="81">
        <v>2.0699999999999998</v>
      </c>
      <c r="H46" s="81">
        <v>4</v>
      </c>
      <c r="M46" s="81">
        <v>4.8499999999999996</v>
      </c>
    </row>
    <row r="47" spans="1:20" x14ac:dyDescent="0.3">
      <c r="A47" s="81" t="s">
        <v>116</v>
      </c>
      <c r="H47" s="82">
        <v>4079.55</v>
      </c>
    </row>
    <row r="48" spans="1:20" x14ac:dyDescent="0.3">
      <c r="A48" s="81" t="s">
        <v>5</v>
      </c>
      <c r="B48" s="81">
        <v>174.02</v>
      </c>
      <c r="C48" s="81">
        <v>81.69</v>
      </c>
      <c r="D48" s="81">
        <v>64.19</v>
      </c>
      <c r="E48" s="81">
        <v>77.47</v>
      </c>
      <c r="F48" s="81">
        <v>98.28</v>
      </c>
      <c r="G48" s="81">
        <v>95.94</v>
      </c>
      <c r="H48" s="81">
        <v>61.54</v>
      </c>
      <c r="I48" s="81">
        <v>63.42</v>
      </c>
      <c r="J48" s="81">
        <v>67.540000000000006</v>
      </c>
      <c r="K48" s="81">
        <v>67.2</v>
      </c>
      <c r="L48" s="81">
        <v>56.68</v>
      </c>
      <c r="M48" s="81">
        <v>63.48</v>
      </c>
      <c r="N48" s="81">
        <v>59.57</v>
      </c>
      <c r="O48" s="81">
        <v>67.12</v>
      </c>
      <c r="P48" s="81">
        <v>57.1</v>
      </c>
      <c r="Q48" s="81">
        <v>59.32</v>
      </c>
      <c r="R48" s="81">
        <v>35.299999999999997</v>
      </c>
      <c r="S48" s="81">
        <v>33.19</v>
      </c>
      <c r="T48" s="81">
        <v>25.58</v>
      </c>
    </row>
    <row r="49" spans="1:20" x14ac:dyDescent="0.3">
      <c r="A49" s="81" t="s">
        <v>6</v>
      </c>
      <c r="B49" s="81">
        <v>432.83</v>
      </c>
      <c r="D49" s="81">
        <v>432.38</v>
      </c>
    </row>
    <row r="50" spans="1:20" x14ac:dyDescent="0.3">
      <c r="A50" s="81" t="s">
        <v>164</v>
      </c>
      <c r="B50" s="81">
        <v>29.76</v>
      </c>
      <c r="C50" s="81">
        <v>37.450000000000003</v>
      </c>
      <c r="D50" s="81">
        <v>39.520000000000003</v>
      </c>
      <c r="E50" s="81">
        <v>41.7</v>
      </c>
      <c r="F50" s="81">
        <v>45.02</v>
      </c>
      <c r="G50" s="81">
        <v>47.36</v>
      </c>
      <c r="H50" s="81">
        <v>46.34</v>
      </c>
      <c r="I50" s="81">
        <v>43.39</v>
      </c>
      <c r="J50" s="81">
        <v>43.71</v>
      </c>
      <c r="K50" s="81">
        <v>44.79</v>
      </c>
      <c r="L50" s="81">
        <v>38.35</v>
      </c>
      <c r="M50" s="81">
        <v>35.450000000000003</v>
      </c>
      <c r="N50" s="81">
        <v>28.94</v>
      </c>
      <c r="O50" s="81">
        <v>26.86</v>
      </c>
      <c r="P50" s="81">
        <v>21.58</v>
      </c>
      <c r="Q50" s="81">
        <v>17.05</v>
      </c>
      <c r="R50" s="81">
        <v>21.91</v>
      </c>
      <c r="S50" s="81">
        <v>20.95</v>
      </c>
      <c r="T50" s="81">
        <v>16.100000000000001</v>
      </c>
    </row>
    <row r="51" spans="1:20" x14ac:dyDescent="0.3">
      <c r="A51" s="81" t="s">
        <v>53</v>
      </c>
      <c r="B51" s="82">
        <v>1875.52</v>
      </c>
      <c r="C51" s="82">
        <v>1095.32</v>
      </c>
      <c r="D51" s="81">
        <v>934.45</v>
      </c>
      <c r="E51" s="81">
        <v>980.79</v>
      </c>
      <c r="F51" s="81">
        <v>442.22</v>
      </c>
      <c r="G51" s="81">
        <v>268.92</v>
      </c>
      <c r="H51" s="81">
        <v>264.45</v>
      </c>
      <c r="I51" s="81">
        <v>250.89</v>
      </c>
      <c r="J51" s="81">
        <v>237.39</v>
      </c>
      <c r="K51" s="81">
        <v>232.13</v>
      </c>
      <c r="L51" s="81">
        <v>227.22</v>
      </c>
      <c r="M51" s="81">
        <v>218.63</v>
      </c>
      <c r="N51" s="81">
        <v>211.23</v>
      </c>
      <c r="O51" s="81">
        <v>216.96</v>
      </c>
      <c r="P51" s="81">
        <v>174.34</v>
      </c>
      <c r="Q51" s="81">
        <v>173.47</v>
      </c>
      <c r="R51" s="81">
        <v>170.32</v>
      </c>
      <c r="S51" s="81">
        <v>169.01</v>
      </c>
      <c r="T51" s="81">
        <v>157.91</v>
      </c>
    </row>
    <row r="52" spans="1:20" x14ac:dyDescent="0.3">
      <c r="A52" s="81" t="s">
        <v>165</v>
      </c>
      <c r="B52" s="82">
        <v>3121</v>
      </c>
      <c r="H52" s="82">
        <v>1298</v>
      </c>
      <c r="J52" s="82">
        <v>1384</v>
      </c>
    </row>
    <row r="53" spans="1:20" x14ac:dyDescent="0.3">
      <c r="A53" s="81" t="s">
        <v>166</v>
      </c>
      <c r="H53" s="81">
        <v>0.02</v>
      </c>
    </row>
    <row r="54" spans="1:20" x14ac:dyDescent="0.3">
      <c r="A54" s="81" t="s">
        <v>7</v>
      </c>
      <c r="B54" s="81">
        <v>179.19</v>
      </c>
      <c r="C54" s="81">
        <v>141.53</v>
      </c>
      <c r="D54" s="81">
        <v>175.82</v>
      </c>
      <c r="E54" s="81">
        <v>103.7</v>
      </c>
      <c r="F54" s="81">
        <v>79.84</v>
      </c>
      <c r="G54" s="81">
        <v>58.98</v>
      </c>
      <c r="H54" s="81">
        <v>32.22</v>
      </c>
      <c r="I54" s="81">
        <v>29.98</v>
      </c>
      <c r="J54" s="81">
        <v>28.13</v>
      </c>
      <c r="K54" s="81">
        <v>35.159999999999997</v>
      </c>
      <c r="L54" s="81">
        <v>28.49</v>
      </c>
      <c r="M54" s="81">
        <v>25.6</v>
      </c>
      <c r="N54" s="81">
        <v>29.39</v>
      </c>
      <c r="O54" s="81">
        <v>26.55</v>
      </c>
      <c r="P54" s="81">
        <v>21.16</v>
      </c>
      <c r="Q54" s="81">
        <v>15.91</v>
      </c>
      <c r="R54" s="81">
        <v>16.059999999999999</v>
      </c>
      <c r="S54" s="81">
        <v>15.2</v>
      </c>
      <c r="T54" s="81">
        <v>13.43</v>
      </c>
    </row>
    <row r="55" spans="1:20" x14ac:dyDescent="0.3">
      <c r="A55" s="81" t="s">
        <v>167</v>
      </c>
    </row>
    <row r="56" spans="1:20" x14ac:dyDescent="0.3">
      <c r="A56" s="81" t="s">
        <v>54</v>
      </c>
      <c r="H56" s="81">
        <v>0.18</v>
      </c>
      <c r="I56" s="81">
        <v>0.21</v>
      </c>
      <c r="J56" s="81">
        <v>0.19</v>
      </c>
      <c r="K56" s="81">
        <v>0.2</v>
      </c>
      <c r="L56" s="81">
        <v>0.19</v>
      </c>
      <c r="M56" s="81">
        <v>0.22</v>
      </c>
    </row>
    <row r="57" spans="1:20" x14ac:dyDescent="0.3">
      <c r="A57" s="81" t="s">
        <v>8</v>
      </c>
      <c r="B57" s="81">
        <v>77.06</v>
      </c>
      <c r="F57" s="81">
        <v>75.25</v>
      </c>
      <c r="H57" s="81">
        <v>110.15</v>
      </c>
    </row>
    <row r="58" spans="1:20" x14ac:dyDescent="0.3">
      <c r="A58" s="81" t="s">
        <v>168</v>
      </c>
      <c r="B58" s="81">
        <v>6.44</v>
      </c>
      <c r="H58" s="81">
        <v>8.49</v>
      </c>
      <c r="N58" s="81">
        <v>8.8699999999999992</v>
      </c>
    </row>
    <row r="59" spans="1:20" x14ac:dyDescent="0.3">
      <c r="A59" s="81" t="s">
        <v>169</v>
      </c>
    </row>
    <row r="60" spans="1:20" x14ac:dyDescent="0.3">
      <c r="A60" s="81" t="s">
        <v>170</v>
      </c>
    </row>
    <row r="61" spans="1:20" x14ac:dyDescent="0.3">
      <c r="A61" s="81" t="s">
        <v>171</v>
      </c>
    </row>
    <row r="62" spans="1:20" x14ac:dyDescent="0.3">
      <c r="A62" s="81" t="s">
        <v>172</v>
      </c>
    </row>
    <row r="63" spans="1:20" x14ac:dyDescent="0.3">
      <c r="A63" s="81" t="s">
        <v>55</v>
      </c>
      <c r="B63" s="81">
        <v>184.26</v>
      </c>
      <c r="C63" s="81">
        <v>75.83</v>
      </c>
      <c r="D63" s="81">
        <v>85.46</v>
      </c>
      <c r="E63" s="81">
        <v>82.47</v>
      </c>
      <c r="F63" s="81">
        <v>74.16</v>
      </c>
      <c r="G63" s="81">
        <v>72.81</v>
      </c>
      <c r="H63" s="81">
        <v>80.61</v>
      </c>
      <c r="I63" s="81">
        <v>82.59</v>
      </c>
      <c r="J63" s="81">
        <v>79.36</v>
      </c>
      <c r="K63" s="81">
        <v>80.55</v>
      </c>
      <c r="L63" s="81">
        <v>84.68</v>
      </c>
      <c r="M63" s="81">
        <v>81.540000000000006</v>
      </c>
      <c r="N63" s="81">
        <v>79.66</v>
      </c>
      <c r="O63" s="81">
        <v>83.58</v>
      </c>
      <c r="P63" s="81">
        <v>77.099999999999994</v>
      </c>
      <c r="Q63" s="81">
        <v>64.16</v>
      </c>
      <c r="R63" s="81">
        <v>75.099999999999994</v>
      </c>
      <c r="S63" s="81">
        <v>71.989999999999995</v>
      </c>
      <c r="T63" s="81">
        <v>69.959999999999994</v>
      </c>
    </row>
    <row r="64" spans="1:20" x14ac:dyDescent="0.3">
      <c r="A64" s="81" t="s">
        <v>9</v>
      </c>
      <c r="B64" s="81">
        <v>11.1</v>
      </c>
      <c r="C64" s="81">
        <v>13.2</v>
      </c>
    </row>
    <row r="65" spans="1:20" x14ac:dyDescent="0.3">
      <c r="A65" s="81" t="s">
        <v>173</v>
      </c>
      <c r="B65" s="82">
        <v>16444.05</v>
      </c>
      <c r="C65" s="82">
        <v>10035.98</v>
      </c>
      <c r="D65" s="82">
        <v>8989.14</v>
      </c>
      <c r="E65" s="82">
        <v>8217.73</v>
      </c>
      <c r="F65" s="82">
        <v>7709.2</v>
      </c>
      <c r="G65" s="82">
        <v>6870.18</v>
      </c>
      <c r="H65" s="82">
        <v>6118.35</v>
      </c>
      <c r="I65" s="82">
        <v>5817.48</v>
      </c>
      <c r="J65" s="82">
        <v>5590.14</v>
      </c>
      <c r="K65" s="82">
        <v>5130.9399999999996</v>
      </c>
      <c r="L65" s="82">
        <v>4862.1400000000003</v>
      </c>
      <c r="M65" s="82">
        <v>4517.91</v>
      </c>
      <c r="N65" s="82">
        <v>4306.59</v>
      </c>
      <c r="O65" s="82">
        <v>4080.04</v>
      </c>
      <c r="P65" s="82">
        <v>3023.14</v>
      </c>
      <c r="Q65" s="82">
        <v>2599.17</v>
      </c>
      <c r="R65" s="82">
        <v>2379.9899999999998</v>
      </c>
      <c r="S65" s="82">
        <v>2291.41</v>
      </c>
      <c r="T65" s="82">
        <v>2216.63</v>
      </c>
    </row>
    <row r="66" spans="1:20" x14ac:dyDescent="0.3">
      <c r="A66" s="81" t="s">
        <v>174</v>
      </c>
      <c r="B66" s="82">
        <v>26250.51</v>
      </c>
      <c r="C66" s="82">
        <v>16827.400000000001</v>
      </c>
      <c r="D66" s="82">
        <v>15680.7</v>
      </c>
      <c r="E66" s="82">
        <v>14717.84</v>
      </c>
      <c r="F66" s="82">
        <v>13146.98</v>
      </c>
      <c r="G66" s="82">
        <v>11620.88</v>
      </c>
      <c r="H66" s="82">
        <v>10375.25</v>
      </c>
      <c r="I66" s="82">
        <v>10119.23</v>
      </c>
      <c r="J66" s="82">
        <v>9541.02</v>
      </c>
      <c r="K66" s="82">
        <v>9191.0499999999993</v>
      </c>
      <c r="L66" s="82">
        <v>8657.2999999999993</v>
      </c>
      <c r="M66" s="82">
        <v>8154.65</v>
      </c>
      <c r="N66" s="82">
        <v>8011.45</v>
      </c>
      <c r="O66" s="82">
        <v>7695.8</v>
      </c>
      <c r="P66" s="82">
        <v>6305.98</v>
      </c>
      <c r="Q66" s="82">
        <v>5555.63</v>
      </c>
      <c r="R66" s="82">
        <v>5396.65</v>
      </c>
      <c r="S66" s="82">
        <v>5534.07</v>
      </c>
      <c r="T66" s="82">
        <v>5115.55</v>
      </c>
    </row>
    <row r="67" spans="1:20" x14ac:dyDescent="0.3">
      <c r="A67" s="81" t="s">
        <v>117</v>
      </c>
    </row>
    <row r="68" spans="1:20" x14ac:dyDescent="0.3">
      <c r="A68" s="81" t="s">
        <v>10</v>
      </c>
      <c r="B68" s="81">
        <v>248.87</v>
      </c>
      <c r="C68" s="81">
        <v>104.59</v>
      </c>
      <c r="D68" s="81">
        <v>109.88</v>
      </c>
      <c r="E68" s="81">
        <v>100.91</v>
      </c>
      <c r="F68" s="81">
        <v>93.08</v>
      </c>
      <c r="G68" s="81">
        <v>90.99</v>
      </c>
      <c r="H68" s="81">
        <v>80.63</v>
      </c>
      <c r="I68" s="81">
        <v>89.63</v>
      </c>
      <c r="J68" s="81">
        <v>88.7</v>
      </c>
      <c r="K68" s="81">
        <v>101.63</v>
      </c>
      <c r="L68" s="81">
        <v>83.63</v>
      </c>
      <c r="M68" s="81">
        <v>68.23</v>
      </c>
      <c r="N68" s="81">
        <v>84.13</v>
      </c>
      <c r="O68" s="81">
        <v>82.06</v>
      </c>
      <c r="P68" s="81">
        <v>68.3</v>
      </c>
      <c r="Q68" s="81">
        <v>58.75</v>
      </c>
      <c r="R68" s="81">
        <v>66.72</v>
      </c>
      <c r="S68" s="81">
        <v>60.73</v>
      </c>
      <c r="T68" s="81">
        <v>52.06</v>
      </c>
    </row>
    <row r="69" spans="1:20" x14ac:dyDescent="0.3">
      <c r="A69" s="81" t="s">
        <v>11</v>
      </c>
      <c r="B69" s="82">
        <v>1349.92</v>
      </c>
      <c r="C69" s="82">
        <v>1024.77</v>
      </c>
      <c r="D69" s="81">
        <v>996.77</v>
      </c>
      <c r="E69" s="81">
        <v>854.15</v>
      </c>
      <c r="F69" s="81">
        <v>886.95</v>
      </c>
      <c r="G69" s="81">
        <v>766.64</v>
      </c>
      <c r="H69" s="81">
        <v>680.53</v>
      </c>
      <c r="I69" s="81">
        <v>611.58000000000004</v>
      </c>
      <c r="J69" s="81">
        <v>570.5</v>
      </c>
      <c r="K69" s="81">
        <v>552.30999999999995</v>
      </c>
      <c r="L69" s="81">
        <v>531.44000000000005</v>
      </c>
      <c r="M69" s="81">
        <v>505.46</v>
      </c>
      <c r="N69" s="81">
        <v>481.59</v>
      </c>
      <c r="O69" s="81">
        <v>469.85</v>
      </c>
      <c r="P69" s="81">
        <v>401.94</v>
      </c>
      <c r="Q69" s="81">
        <v>346.48</v>
      </c>
      <c r="R69" s="81">
        <v>324.75</v>
      </c>
      <c r="S69" s="81">
        <v>286.94</v>
      </c>
      <c r="T69" s="81">
        <v>274.29000000000002</v>
      </c>
    </row>
    <row r="70" spans="1:20" x14ac:dyDescent="0.3">
      <c r="A70" s="81" t="s">
        <v>56</v>
      </c>
      <c r="H70" s="81">
        <v>7.67</v>
      </c>
    </row>
    <row r="71" spans="1:20" x14ac:dyDescent="0.3">
      <c r="A71" s="81" t="s">
        <v>175</v>
      </c>
      <c r="H71" s="82">
        <v>3031.94</v>
      </c>
    </row>
    <row r="72" spans="1:20" x14ac:dyDescent="0.3">
      <c r="A72" s="81" t="s">
        <v>109</v>
      </c>
      <c r="C72" s="81">
        <v>20.260000000000002</v>
      </c>
      <c r="H72" s="81">
        <v>0.19</v>
      </c>
      <c r="I72" s="81">
        <v>1.27</v>
      </c>
      <c r="J72" s="81">
        <v>0.2</v>
      </c>
      <c r="K72" s="81">
        <v>0.28000000000000003</v>
      </c>
      <c r="L72" s="81">
        <v>0.34</v>
      </c>
      <c r="M72" s="81">
        <v>0.44</v>
      </c>
      <c r="N72" s="81">
        <v>0.5</v>
      </c>
    </row>
    <row r="73" spans="1:20" x14ac:dyDescent="0.3">
      <c r="A73" s="81" t="s">
        <v>12</v>
      </c>
      <c r="B73" s="82">
        <v>5282.6</v>
      </c>
      <c r="C73" s="82">
        <v>1704.81</v>
      </c>
      <c r="D73" s="82">
        <v>1441.6</v>
      </c>
      <c r="E73" s="82">
        <v>1205.05</v>
      </c>
      <c r="F73" s="81">
        <v>966.67</v>
      </c>
      <c r="G73" s="81">
        <v>788.07</v>
      </c>
      <c r="H73" s="81">
        <v>637.76</v>
      </c>
      <c r="I73" s="81">
        <v>616.33000000000004</v>
      </c>
      <c r="J73" s="81">
        <v>550.84</v>
      </c>
      <c r="K73" s="81">
        <v>522.42999999999995</v>
      </c>
      <c r="L73" s="81">
        <v>484.66</v>
      </c>
      <c r="M73" s="81">
        <v>460.44</v>
      </c>
      <c r="N73" s="81">
        <v>470.56</v>
      </c>
      <c r="O73" s="81">
        <v>453.88</v>
      </c>
      <c r="P73" s="81">
        <v>454.21</v>
      </c>
      <c r="Q73" s="81">
        <v>406.59</v>
      </c>
      <c r="R73" s="81">
        <v>430.35</v>
      </c>
      <c r="S73" s="81">
        <v>423.82</v>
      </c>
      <c r="T73" s="81">
        <v>427.07</v>
      </c>
    </row>
    <row r="74" spans="1:20" x14ac:dyDescent="0.3">
      <c r="A74" s="81" t="s">
        <v>176</v>
      </c>
      <c r="H74" s="81">
        <v>0.5</v>
      </c>
    </row>
    <row r="75" spans="1:20" x14ac:dyDescent="0.3">
      <c r="A75" s="81" t="s">
        <v>13</v>
      </c>
      <c r="B75" s="81">
        <v>476.05</v>
      </c>
      <c r="C75" s="81">
        <v>539.96</v>
      </c>
      <c r="D75" s="81">
        <v>530.07000000000005</v>
      </c>
      <c r="E75" s="81">
        <v>528.89</v>
      </c>
      <c r="F75" s="81">
        <v>536.41</v>
      </c>
      <c r="G75" s="81">
        <v>555.15</v>
      </c>
      <c r="H75" s="81">
        <v>495.94</v>
      </c>
      <c r="I75" s="81">
        <v>503.93</v>
      </c>
      <c r="J75" s="81">
        <v>515.16</v>
      </c>
      <c r="K75" s="81">
        <v>553.48</v>
      </c>
      <c r="L75" s="81">
        <v>547.79999999999995</v>
      </c>
      <c r="M75" s="81">
        <v>540.69000000000005</v>
      </c>
      <c r="N75" s="81">
        <v>533.23</v>
      </c>
      <c r="O75" s="81">
        <v>537.94000000000005</v>
      </c>
      <c r="P75" s="81">
        <v>445.16</v>
      </c>
      <c r="Q75" s="81">
        <v>425.55</v>
      </c>
      <c r="R75" s="81">
        <v>265.41000000000003</v>
      </c>
      <c r="S75" s="81">
        <v>262.16000000000003</v>
      </c>
      <c r="T75" s="81">
        <v>244.9</v>
      </c>
    </row>
    <row r="76" spans="1:20" x14ac:dyDescent="0.3">
      <c r="A76" s="81" t="s">
        <v>177</v>
      </c>
    </row>
    <row r="77" spans="1:20" x14ac:dyDescent="0.3">
      <c r="A77" s="81" t="s">
        <v>14</v>
      </c>
      <c r="B77" s="81">
        <v>74.5</v>
      </c>
    </row>
    <row r="78" spans="1:20" x14ac:dyDescent="0.3">
      <c r="A78" s="81" t="s">
        <v>57</v>
      </c>
    </row>
    <row r="79" spans="1:20" x14ac:dyDescent="0.3">
      <c r="A79" s="81" t="s">
        <v>178</v>
      </c>
    </row>
    <row r="80" spans="1:20" x14ac:dyDescent="0.3">
      <c r="A80" s="81" t="s">
        <v>179</v>
      </c>
      <c r="B80" s="81">
        <v>7.5</v>
      </c>
      <c r="C80" s="81">
        <v>8.1</v>
      </c>
      <c r="D80" s="81">
        <v>7.7</v>
      </c>
      <c r="E80" s="81">
        <v>8.1999999999999993</v>
      </c>
      <c r="F80" s="81">
        <v>9</v>
      </c>
      <c r="G80" s="81">
        <v>7</v>
      </c>
      <c r="H80" s="81">
        <v>7.1</v>
      </c>
      <c r="I80" s="81">
        <v>6.8</v>
      </c>
      <c r="J80" s="81">
        <v>6.9</v>
      </c>
      <c r="K80" s="81">
        <v>6.9</v>
      </c>
      <c r="L80" s="81">
        <v>6.9</v>
      </c>
    </row>
    <row r="81" spans="1:20" x14ac:dyDescent="0.3">
      <c r="A81" s="81" t="s">
        <v>58</v>
      </c>
      <c r="C81" s="81">
        <v>11.96</v>
      </c>
      <c r="D81" s="81">
        <v>12.51</v>
      </c>
      <c r="E81" s="81">
        <v>14.58</v>
      </c>
      <c r="F81" s="81">
        <v>14.18</v>
      </c>
      <c r="G81" s="81">
        <v>14.37</v>
      </c>
      <c r="H81" s="81">
        <v>13.58</v>
      </c>
    </row>
    <row r="82" spans="1:20" x14ac:dyDescent="0.3">
      <c r="A82" s="81" t="s">
        <v>59</v>
      </c>
      <c r="C82" s="81">
        <v>0.3</v>
      </c>
      <c r="H82" s="81">
        <v>0.38</v>
      </c>
    </row>
    <row r="83" spans="1:20" x14ac:dyDescent="0.3">
      <c r="A83" s="81" t="s">
        <v>60</v>
      </c>
      <c r="B83" s="81">
        <v>827.3</v>
      </c>
      <c r="C83" s="81">
        <v>619.01</v>
      </c>
      <c r="D83" s="81">
        <v>617.19000000000005</v>
      </c>
      <c r="E83" s="81">
        <v>630.70000000000005</v>
      </c>
      <c r="F83" s="81">
        <v>566.79</v>
      </c>
      <c r="G83" s="81">
        <v>556.05999999999995</v>
      </c>
      <c r="H83" s="81">
        <v>422.68</v>
      </c>
      <c r="I83" s="81">
        <v>342.23</v>
      </c>
      <c r="J83" s="81">
        <v>276.86</v>
      </c>
      <c r="K83" s="81">
        <v>247.98</v>
      </c>
      <c r="L83" s="81">
        <v>150.51</v>
      </c>
      <c r="M83" s="81">
        <v>42.84</v>
      </c>
      <c r="N83" s="81">
        <v>40.76</v>
      </c>
      <c r="O83" s="81">
        <v>36.33</v>
      </c>
      <c r="P83" s="81">
        <v>36.57</v>
      </c>
      <c r="Q83" s="81">
        <v>30.82</v>
      </c>
      <c r="R83" s="81">
        <v>32.31</v>
      </c>
      <c r="S83" s="81">
        <v>35.29</v>
      </c>
      <c r="T83" s="81">
        <v>31.8</v>
      </c>
    </row>
    <row r="84" spans="1:20" x14ac:dyDescent="0.3">
      <c r="A84" s="81" t="s">
        <v>15</v>
      </c>
      <c r="B84" s="81">
        <v>21.23</v>
      </c>
      <c r="C84" s="81">
        <v>19.170000000000002</v>
      </c>
      <c r="D84" s="81">
        <v>21.24</v>
      </c>
      <c r="E84" s="81">
        <v>21.07</v>
      </c>
      <c r="F84" s="81">
        <v>20.69</v>
      </c>
      <c r="G84" s="81">
        <v>28.21</v>
      </c>
      <c r="H84" s="81">
        <v>34.64</v>
      </c>
      <c r="I84" s="81">
        <v>38.61</v>
      </c>
      <c r="J84" s="81">
        <v>41</v>
      </c>
      <c r="K84" s="81">
        <v>37.57</v>
      </c>
      <c r="L84" s="81">
        <v>32.590000000000003</v>
      </c>
      <c r="M84" s="81">
        <v>38.270000000000003</v>
      </c>
      <c r="N84" s="81">
        <v>44.24</v>
      </c>
      <c r="O84" s="81">
        <v>58.03</v>
      </c>
      <c r="P84" s="81">
        <v>74.25</v>
      </c>
      <c r="Q84" s="81">
        <v>68.7</v>
      </c>
      <c r="R84" s="81">
        <v>73.44</v>
      </c>
      <c r="S84" s="81">
        <v>80.180000000000007</v>
      </c>
      <c r="T84" s="81">
        <v>83.88</v>
      </c>
    </row>
    <row r="85" spans="1:20" x14ac:dyDescent="0.3">
      <c r="A85" s="81" t="s">
        <v>180</v>
      </c>
    </row>
    <row r="86" spans="1:20" x14ac:dyDescent="0.3">
      <c r="A86" s="81" t="s">
        <v>181</v>
      </c>
    </row>
    <row r="87" spans="1:20" x14ac:dyDescent="0.3">
      <c r="A87" s="81" t="s">
        <v>61</v>
      </c>
      <c r="H87" s="81">
        <v>139.46</v>
      </c>
    </row>
    <row r="88" spans="1:20" x14ac:dyDescent="0.3">
      <c r="A88" s="81" t="s">
        <v>182</v>
      </c>
    </row>
    <row r="89" spans="1:20" x14ac:dyDescent="0.3">
      <c r="A89" s="81" t="s">
        <v>16</v>
      </c>
      <c r="B89" s="81">
        <v>182.25</v>
      </c>
      <c r="C89" s="81">
        <v>160.87</v>
      </c>
      <c r="D89" s="81">
        <v>148.65</v>
      </c>
      <c r="E89" s="81">
        <v>166.08</v>
      </c>
      <c r="F89" s="81">
        <v>177.31</v>
      </c>
      <c r="G89" s="81">
        <v>158.61000000000001</v>
      </c>
      <c r="H89" s="81">
        <v>139.44999999999999</v>
      </c>
      <c r="I89" s="81">
        <v>134.11000000000001</v>
      </c>
      <c r="J89" s="81">
        <v>101.22</v>
      </c>
      <c r="K89" s="81">
        <v>79.03</v>
      </c>
      <c r="L89" s="81">
        <v>71.89</v>
      </c>
      <c r="M89" s="81">
        <v>71.52</v>
      </c>
      <c r="N89" s="81">
        <v>60.78</v>
      </c>
      <c r="O89" s="81">
        <v>54.45</v>
      </c>
      <c r="P89" s="81">
        <v>45.13</v>
      </c>
      <c r="Q89" s="81">
        <v>32.299999999999997</v>
      </c>
      <c r="R89" s="81">
        <v>26.19</v>
      </c>
      <c r="S89" s="81">
        <v>24.58</v>
      </c>
      <c r="T89" s="81">
        <v>23.12</v>
      </c>
    </row>
    <row r="90" spans="1:20" x14ac:dyDescent="0.3">
      <c r="A90" s="81" t="s">
        <v>110</v>
      </c>
      <c r="D90" s="81">
        <v>281.13</v>
      </c>
      <c r="H90" s="81">
        <v>283.94</v>
      </c>
      <c r="K90" s="81">
        <v>281.67</v>
      </c>
      <c r="L90" s="81">
        <v>255.73</v>
      </c>
      <c r="M90" s="81">
        <v>235.14</v>
      </c>
      <c r="N90" s="81">
        <v>212.58</v>
      </c>
      <c r="O90" s="81">
        <v>198.87</v>
      </c>
      <c r="P90" s="81">
        <v>183.84</v>
      </c>
      <c r="Q90" s="81">
        <v>167.94</v>
      </c>
      <c r="R90" s="81">
        <v>164.46</v>
      </c>
    </row>
    <row r="91" spans="1:20" x14ac:dyDescent="0.3">
      <c r="A91" s="81" t="s">
        <v>17</v>
      </c>
      <c r="B91" s="82">
        <v>1804.96</v>
      </c>
      <c r="C91" s="82">
        <v>1327.24</v>
      </c>
      <c r="D91" s="82">
        <v>1217.6600000000001</v>
      </c>
      <c r="E91" s="82">
        <v>1143.3499999999999</v>
      </c>
      <c r="F91" s="82">
        <v>1006.08</v>
      </c>
      <c r="G91" s="81">
        <v>903.26</v>
      </c>
      <c r="H91" s="81">
        <v>756.1</v>
      </c>
      <c r="I91" s="81">
        <v>702.72</v>
      </c>
      <c r="J91" s="81">
        <v>621.65</v>
      </c>
      <c r="K91" s="81">
        <v>525.39</v>
      </c>
      <c r="L91" s="81">
        <v>486.46</v>
      </c>
      <c r="M91" s="81">
        <v>406.93</v>
      </c>
      <c r="N91" s="81">
        <v>383.82</v>
      </c>
      <c r="O91" s="81">
        <v>345.9</v>
      </c>
      <c r="P91" s="81">
        <v>286.25</v>
      </c>
      <c r="Q91" s="81">
        <v>234.79</v>
      </c>
      <c r="R91" s="81">
        <v>215.4</v>
      </c>
      <c r="S91" s="81">
        <v>195.74</v>
      </c>
      <c r="T91" s="81">
        <v>181.73</v>
      </c>
    </row>
    <row r="92" spans="1:20" x14ac:dyDescent="0.3">
      <c r="A92" s="81" t="s">
        <v>62</v>
      </c>
    </row>
    <row r="93" spans="1:20" x14ac:dyDescent="0.3">
      <c r="A93" s="81" t="s">
        <v>18</v>
      </c>
      <c r="B93" s="82">
        <v>1253.95</v>
      </c>
      <c r="C93" s="82">
        <v>1215.99</v>
      </c>
      <c r="D93" s="82">
        <v>1170.72</v>
      </c>
      <c r="E93" s="82">
        <v>1197.49</v>
      </c>
      <c r="F93" s="82">
        <v>1171.42</v>
      </c>
      <c r="G93" s="82">
        <v>1194.24</v>
      </c>
      <c r="H93" s="82">
        <v>1187.74</v>
      </c>
      <c r="I93" s="82">
        <v>1183.6099999999999</v>
      </c>
      <c r="J93" s="82">
        <v>1181.06</v>
      </c>
      <c r="K93" s="82">
        <v>1153.94</v>
      </c>
      <c r="L93" s="82">
        <v>1108.8499999999999</v>
      </c>
      <c r="M93" s="82">
        <v>1084.08</v>
      </c>
      <c r="N93" s="82">
        <v>1057.47</v>
      </c>
      <c r="O93" s="82">
        <v>1031.83</v>
      </c>
      <c r="P93" s="81">
        <v>989.99</v>
      </c>
      <c r="Q93" s="81">
        <v>956.95</v>
      </c>
      <c r="R93" s="81">
        <v>951.21</v>
      </c>
      <c r="S93" s="81">
        <v>942.24</v>
      </c>
      <c r="T93" s="81">
        <v>936.84</v>
      </c>
    </row>
    <row r="94" spans="1:20" x14ac:dyDescent="0.3">
      <c r="A94" s="81" t="s">
        <v>118</v>
      </c>
      <c r="H94" s="81">
        <v>186.41</v>
      </c>
      <c r="N94" s="81">
        <v>138</v>
      </c>
    </row>
    <row r="95" spans="1:20" x14ac:dyDescent="0.3">
      <c r="A95" s="81" t="s">
        <v>111</v>
      </c>
      <c r="B95" s="82">
        <v>1046.4100000000001</v>
      </c>
      <c r="C95" s="81">
        <v>626.5</v>
      </c>
      <c r="D95" s="81">
        <v>564.48</v>
      </c>
      <c r="E95" s="81">
        <v>506.71</v>
      </c>
      <c r="F95" s="81">
        <v>535.62</v>
      </c>
      <c r="G95" s="81">
        <v>357.78</v>
      </c>
      <c r="H95" s="81">
        <v>407.27</v>
      </c>
      <c r="I95" s="81">
        <v>401.26</v>
      </c>
      <c r="J95" s="81">
        <v>452.46</v>
      </c>
      <c r="K95" s="81">
        <v>483.82</v>
      </c>
      <c r="L95" s="81">
        <v>478.55</v>
      </c>
      <c r="M95" s="81">
        <v>538.16999999999996</v>
      </c>
      <c r="N95" s="81">
        <v>582.27</v>
      </c>
      <c r="O95" s="81">
        <v>572.62</v>
      </c>
      <c r="P95" s="81">
        <v>507.51</v>
      </c>
      <c r="Q95" s="81">
        <v>567.23</v>
      </c>
      <c r="R95" s="81">
        <v>596.57000000000005</v>
      </c>
      <c r="S95" s="81">
        <v>640.98</v>
      </c>
      <c r="T95" s="81">
        <v>649.61</v>
      </c>
    </row>
    <row r="96" spans="1:20" x14ac:dyDescent="0.3">
      <c r="A96" s="81" t="s">
        <v>183</v>
      </c>
    </row>
    <row r="97" spans="1:20" x14ac:dyDescent="0.3">
      <c r="A97" s="81" t="s">
        <v>184</v>
      </c>
    </row>
    <row r="98" spans="1:20" x14ac:dyDescent="0.3">
      <c r="A98" s="81" t="s">
        <v>185</v>
      </c>
    </row>
    <row r="99" spans="1:20" x14ac:dyDescent="0.3">
      <c r="A99" s="81" t="s">
        <v>19</v>
      </c>
      <c r="B99" s="81">
        <v>98.52</v>
      </c>
      <c r="C99" s="81">
        <v>29.05</v>
      </c>
      <c r="D99" s="81">
        <v>29.64</v>
      </c>
      <c r="E99" s="81">
        <v>25.79</v>
      </c>
      <c r="F99" s="81">
        <v>29.25</v>
      </c>
      <c r="G99" s="81">
        <v>25.76</v>
      </c>
      <c r="H99" s="81">
        <v>27.72</v>
      </c>
      <c r="I99" s="81">
        <v>28.26</v>
      </c>
      <c r="J99" s="81">
        <v>26.89</v>
      </c>
      <c r="K99" s="81">
        <v>29.71</v>
      </c>
      <c r="L99" s="81">
        <v>29.89</v>
      </c>
      <c r="M99" s="81">
        <v>26.9</v>
      </c>
    </row>
    <row r="100" spans="1:20" x14ac:dyDescent="0.3">
      <c r="A100" s="81" t="s">
        <v>186</v>
      </c>
      <c r="H100" s="81">
        <v>1.59</v>
      </c>
    </row>
    <row r="101" spans="1:20" x14ac:dyDescent="0.3">
      <c r="A101" s="81" t="s">
        <v>20</v>
      </c>
      <c r="B101" s="81">
        <v>102.28</v>
      </c>
      <c r="C101" s="81">
        <v>49.05</v>
      </c>
      <c r="D101" s="81">
        <v>54.53</v>
      </c>
      <c r="E101" s="81">
        <v>42.46</v>
      </c>
      <c r="F101" s="81">
        <v>38.19</v>
      </c>
      <c r="G101" s="81">
        <v>30.06</v>
      </c>
      <c r="H101" s="81">
        <v>15.63</v>
      </c>
      <c r="I101" s="81">
        <v>12.3</v>
      </c>
      <c r="J101" s="81">
        <v>10.92</v>
      </c>
      <c r="K101" s="81">
        <v>8.83</v>
      </c>
      <c r="L101" s="81">
        <v>6.78</v>
      </c>
      <c r="M101" s="81">
        <v>6.6</v>
      </c>
      <c r="N101" s="81">
        <v>5.85</v>
      </c>
      <c r="O101" s="81">
        <v>5.68</v>
      </c>
      <c r="P101" s="81">
        <v>4.58</v>
      </c>
      <c r="Q101" s="81">
        <v>4.1900000000000004</v>
      </c>
      <c r="R101" s="81">
        <v>3.27</v>
      </c>
      <c r="S101" s="81">
        <v>2.94</v>
      </c>
      <c r="T101" s="81">
        <v>2.39</v>
      </c>
    </row>
    <row r="102" spans="1:20" x14ac:dyDescent="0.3">
      <c r="A102" s="81" t="s">
        <v>64</v>
      </c>
      <c r="H102" s="81">
        <v>93.42</v>
      </c>
    </row>
    <row r="103" spans="1:20" x14ac:dyDescent="0.3">
      <c r="A103" s="81" t="s">
        <v>119</v>
      </c>
    </row>
    <row r="104" spans="1:20" x14ac:dyDescent="0.3">
      <c r="A104" s="81" t="s">
        <v>187</v>
      </c>
    </row>
    <row r="105" spans="1:20" x14ac:dyDescent="0.3">
      <c r="A105" s="81" t="s">
        <v>188</v>
      </c>
    </row>
    <row r="106" spans="1:20" x14ac:dyDescent="0.3">
      <c r="A106" s="81" t="s">
        <v>189</v>
      </c>
    </row>
    <row r="107" spans="1:20" x14ac:dyDescent="0.3">
      <c r="A107" s="81" t="s">
        <v>21</v>
      </c>
      <c r="B107" s="81">
        <v>211.79</v>
      </c>
      <c r="C107" s="81">
        <v>87.16</v>
      </c>
      <c r="D107" s="81">
        <v>87.79</v>
      </c>
      <c r="E107" s="81">
        <v>80.33</v>
      </c>
      <c r="F107" s="81">
        <v>95.27</v>
      </c>
      <c r="G107" s="81">
        <v>69.53</v>
      </c>
      <c r="H107" s="81">
        <v>44.26</v>
      </c>
      <c r="I107" s="81">
        <v>49.1</v>
      </c>
      <c r="J107" s="81">
        <v>47.6</v>
      </c>
      <c r="K107" s="81">
        <v>40.119999999999997</v>
      </c>
      <c r="L107" s="81">
        <v>41.04</v>
      </c>
      <c r="M107" s="81">
        <v>43.18</v>
      </c>
      <c r="N107" s="81">
        <v>43.8</v>
      </c>
      <c r="O107" s="81">
        <v>34.409999999999997</v>
      </c>
      <c r="P107" s="81">
        <v>33.270000000000003</v>
      </c>
      <c r="Q107" s="81">
        <v>31.9</v>
      </c>
      <c r="R107" s="81">
        <v>31.58</v>
      </c>
      <c r="S107" s="81">
        <v>28.81</v>
      </c>
      <c r="T107" s="81">
        <v>36.479999999999997</v>
      </c>
    </row>
    <row r="108" spans="1:20" x14ac:dyDescent="0.3">
      <c r="A108" s="81" t="s">
        <v>65</v>
      </c>
      <c r="B108" s="81">
        <v>0.16</v>
      </c>
      <c r="C108" s="81">
        <v>0.16</v>
      </c>
      <c r="D108" s="81">
        <v>0.17</v>
      </c>
      <c r="E108" s="81">
        <v>0.21</v>
      </c>
      <c r="F108" s="81">
        <v>0.28999999999999998</v>
      </c>
      <c r="G108" s="81">
        <v>0.22</v>
      </c>
      <c r="H108" s="81">
        <v>0.21</v>
      </c>
      <c r="I108" s="81">
        <v>0.22</v>
      </c>
      <c r="J108" s="81">
        <v>0.23</v>
      </c>
      <c r="K108" s="81">
        <v>0.22</v>
      </c>
      <c r="L108" s="81">
        <v>0.21</v>
      </c>
      <c r="M108" s="81">
        <v>0.21</v>
      </c>
    </row>
    <row r="109" spans="1:20" x14ac:dyDescent="0.3">
      <c r="A109" s="81" t="s">
        <v>66</v>
      </c>
      <c r="H109" s="81">
        <v>39.82</v>
      </c>
    </row>
    <row r="110" spans="1:20" x14ac:dyDescent="0.3">
      <c r="A110" s="81" t="s">
        <v>190</v>
      </c>
    </row>
    <row r="111" spans="1:20" x14ac:dyDescent="0.3">
      <c r="A111" s="81" t="s">
        <v>191</v>
      </c>
    </row>
    <row r="112" spans="1:20" x14ac:dyDescent="0.3">
      <c r="A112" s="81" t="s">
        <v>192</v>
      </c>
    </row>
    <row r="113" spans="1:20" x14ac:dyDescent="0.3">
      <c r="A113" s="81" t="s">
        <v>67</v>
      </c>
      <c r="C113" s="81">
        <v>0</v>
      </c>
    </row>
    <row r="114" spans="1:20" x14ac:dyDescent="0.3">
      <c r="A114" s="81" t="s">
        <v>68</v>
      </c>
      <c r="B114" s="81">
        <v>15.78</v>
      </c>
      <c r="C114" s="81">
        <v>27.17</v>
      </c>
      <c r="D114" s="81">
        <v>28.71</v>
      </c>
      <c r="E114" s="81">
        <v>29.82</v>
      </c>
      <c r="F114" s="81">
        <v>30.93</v>
      </c>
      <c r="G114" s="81">
        <v>27.99</v>
      </c>
      <c r="H114" s="81">
        <v>24.43</v>
      </c>
      <c r="I114" s="81">
        <v>26.07</v>
      </c>
      <c r="J114" s="81">
        <v>25.34</v>
      </c>
      <c r="K114" s="81">
        <v>27.53</v>
      </c>
      <c r="L114" s="81">
        <v>11.96</v>
      </c>
      <c r="M114" s="81">
        <v>12.31</v>
      </c>
      <c r="N114" s="81">
        <v>12.38</v>
      </c>
      <c r="O114" s="81">
        <v>12.76</v>
      </c>
      <c r="P114" s="81">
        <v>11.69</v>
      </c>
      <c r="Q114" s="81">
        <v>8.27</v>
      </c>
      <c r="R114" s="81">
        <v>7.76</v>
      </c>
      <c r="S114" s="81">
        <v>7.88</v>
      </c>
      <c r="T114" s="81">
        <v>8.25</v>
      </c>
    </row>
    <row r="115" spans="1:20" x14ac:dyDescent="0.3">
      <c r="A115" s="81" t="s">
        <v>193</v>
      </c>
    </row>
    <row r="116" spans="1:20" x14ac:dyDescent="0.3">
      <c r="A116" s="81" t="s">
        <v>69</v>
      </c>
      <c r="C116" s="81">
        <v>0.19</v>
      </c>
      <c r="H116" s="81">
        <v>0.09</v>
      </c>
    </row>
    <row r="117" spans="1:20" x14ac:dyDescent="0.3">
      <c r="A117" s="81" t="s">
        <v>112</v>
      </c>
      <c r="C117" s="81">
        <v>13.37</v>
      </c>
      <c r="H117" s="81">
        <v>8.76</v>
      </c>
      <c r="I117" s="81">
        <v>9.5500000000000007</v>
      </c>
      <c r="J117" s="81">
        <v>9.1999999999999993</v>
      </c>
      <c r="K117" s="81">
        <v>12.47</v>
      </c>
      <c r="L117" s="81">
        <v>9.7200000000000006</v>
      </c>
      <c r="M117" s="81">
        <v>9.6</v>
      </c>
      <c r="N117" s="81">
        <v>11.44</v>
      </c>
    </row>
    <row r="118" spans="1:20" x14ac:dyDescent="0.3">
      <c r="A118" s="81" t="s">
        <v>120</v>
      </c>
      <c r="B118" s="82">
        <v>2697.43</v>
      </c>
      <c r="D118" s="82">
        <v>2612.5700000000002</v>
      </c>
      <c r="F118" s="82">
        <v>2985.02</v>
      </c>
      <c r="H118" s="82">
        <v>2945.02</v>
      </c>
      <c r="J118" s="82">
        <v>2612.91</v>
      </c>
    </row>
    <row r="119" spans="1:20" x14ac:dyDescent="0.3">
      <c r="A119" s="81" t="s">
        <v>194</v>
      </c>
    </row>
    <row r="120" spans="1:20" x14ac:dyDescent="0.3">
      <c r="A120" s="81" t="s">
        <v>71</v>
      </c>
      <c r="B120" s="81">
        <v>7.0000000000000007E-2</v>
      </c>
      <c r="C120" s="81">
        <v>0.08</v>
      </c>
      <c r="D120" s="81">
        <v>7.0000000000000007E-2</v>
      </c>
      <c r="E120" s="81">
        <v>7.0000000000000007E-2</v>
      </c>
      <c r="F120" s="81">
        <v>7.0000000000000007E-2</v>
      </c>
      <c r="G120" s="81">
        <v>7.0000000000000007E-2</v>
      </c>
      <c r="H120" s="81">
        <v>0.06</v>
      </c>
      <c r="I120" s="81">
        <v>0.06</v>
      </c>
      <c r="J120" s="81">
        <v>0.06</v>
      </c>
      <c r="K120" s="81">
        <v>7.0000000000000007E-2</v>
      </c>
      <c r="L120" s="81">
        <v>0.06</v>
      </c>
      <c r="M120" s="81">
        <v>0.06</v>
      </c>
      <c r="N120" s="81">
        <v>0.05</v>
      </c>
      <c r="O120" s="81">
        <v>0.05</v>
      </c>
      <c r="P120" s="81">
        <v>0.03</v>
      </c>
      <c r="Q120" s="81">
        <v>0.03</v>
      </c>
      <c r="R120" s="81">
        <v>0.04</v>
      </c>
      <c r="S120" s="81">
        <v>0.03</v>
      </c>
      <c r="T120" s="81">
        <v>0.04</v>
      </c>
    </row>
    <row r="121" spans="1:20" x14ac:dyDescent="0.3">
      <c r="A121" s="81" t="s">
        <v>195</v>
      </c>
    </row>
    <row r="122" spans="1:20" x14ac:dyDescent="0.3">
      <c r="A122" s="81" t="s">
        <v>196</v>
      </c>
      <c r="B122" s="81">
        <v>42.75</v>
      </c>
      <c r="K122" s="81">
        <v>45.43</v>
      </c>
    </row>
    <row r="123" spans="1:20" x14ac:dyDescent="0.3">
      <c r="A123" s="81" t="s">
        <v>72</v>
      </c>
      <c r="H123" s="81">
        <v>484.09</v>
      </c>
    </row>
    <row r="124" spans="1:20" x14ac:dyDescent="0.3">
      <c r="A124" s="81" t="s">
        <v>197</v>
      </c>
    </row>
    <row r="125" spans="1:20" x14ac:dyDescent="0.3">
      <c r="A125" s="81" t="s">
        <v>198</v>
      </c>
    </row>
    <row r="126" spans="1:20" x14ac:dyDescent="0.3">
      <c r="A126" s="81" t="s">
        <v>199</v>
      </c>
      <c r="H126" s="81">
        <v>10.9</v>
      </c>
    </row>
    <row r="127" spans="1:20" x14ac:dyDescent="0.3">
      <c r="A127" s="81" t="s">
        <v>200</v>
      </c>
    </row>
    <row r="128" spans="1:20" x14ac:dyDescent="0.3">
      <c r="A128" s="81" t="s">
        <v>201</v>
      </c>
    </row>
    <row r="129" spans="1:20" x14ac:dyDescent="0.3">
      <c r="A129" s="81" t="s">
        <v>22</v>
      </c>
      <c r="B129" s="81">
        <v>197.89</v>
      </c>
      <c r="C129" s="81">
        <v>138.19</v>
      </c>
      <c r="D129" s="81">
        <v>115.87</v>
      </c>
      <c r="E129" s="81">
        <v>103.03</v>
      </c>
      <c r="F129" s="81">
        <v>101.72</v>
      </c>
      <c r="G129" s="81">
        <v>157.32</v>
      </c>
      <c r="H129" s="81">
        <v>78.75</v>
      </c>
      <c r="I129" s="81">
        <v>80.180000000000007</v>
      </c>
      <c r="J129" s="81">
        <v>69.5</v>
      </c>
      <c r="K129" s="81">
        <v>62.61</v>
      </c>
      <c r="L129" s="81">
        <v>65.37</v>
      </c>
      <c r="M129" s="81">
        <v>70.37</v>
      </c>
      <c r="N129" s="81">
        <v>80.849999999999994</v>
      </c>
      <c r="O129" s="81">
        <v>59.42</v>
      </c>
      <c r="P129" s="81">
        <v>50.27</v>
      </c>
      <c r="Q129" s="81">
        <v>37.85</v>
      </c>
      <c r="R129" s="81">
        <v>33.6</v>
      </c>
      <c r="S129" s="81">
        <v>33.6</v>
      </c>
      <c r="T129" s="81">
        <v>33.909999999999997</v>
      </c>
    </row>
    <row r="130" spans="1:20" x14ac:dyDescent="0.3">
      <c r="A130" s="81" t="s">
        <v>23</v>
      </c>
      <c r="B130" s="81">
        <v>58.4</v>
      </c>
      <c r="C130" s="81">
        <v>64.88</v>
      </c>
      <c r="D130" s="81">
        <v>63.44</v>
      </c>
      <c r="E130" s="81">
        <v>64.22</v>
      </c>
      <c r="F130" s="81">
        <v>63.9</v>
      </c>
      <c r="G130" s="81">
        <v>67.22</v>
      </c>
      <c r="H130" s="81">
        <v>71.69</v>
      </c>
      <c r="I130" s="81">
        <v>76.16</v>
      </c>
      <c r="J130" s="81">
        <v>77.81</v>
      </c>
      <c r="K130" s="81">
        <v>91.41</v>
      </c>
      <c r="L130" s="81">
        <v>86.97</v>
      </c>
      <c r="M130" s="81">
        <v>93.63</v>
      </c>
      <c r="N130" s="81">
        <v>89.71</v>
      </c>
      <c r="O130" s="81">
        <v>82.21</v>
      </c>
      <c r="P130" s="81">
        <v>86.39</v>
      </c>
      <c r="Q130" s="81">
        <v>74.34</v>
      </c>
      <c r="R130" s="81">
        <v>73.47</v>
      </c>
      <c r="S130" s="81">
        <v>74.17</v>
      </c>
      <c r="T130" s="81">
        <v>78.16</v>
      </c>
    </row>
    <row r="131" spans="1:20" x14ac:dyDescent="0.3">
      <c r="A131" s="81" t="s">
        <v>73</v>
      </c>
      <c r="H131" s="81">
        <v>0.19</v>
      </c>
    </row>
    <row r="132" spans="1:20" x14ac:dyDescent="0.3">
      <c r="A132" s="81" t="s">
        <v>121</v>
      </c>
      <c r="H132" s="82">
        <v>2140</v>
      </c>
    </row>
    <row r="133" spans="1:20" x14ac:dyDescent="0.3">
      <c r="A133" s="81" t="s">
        <v>202</v>
      </c>
      <c r="H133" s="81">
        <v>190</v>
      </c>
    </row>
    <row r="134" spans="1:20" x14ac:dyDescent="0.3">
      <c r="A134" s="81" t="s">
        <v>74</v>
      </c>
    </row>
    <row r="135" spans="1:20" x14ac:dyDescent="0.3">
      <c r="A135" s="81" t="s">
        <v>24</v>
      </c>
      <c r="B135" s="81">
        <v>52.23</v>
      </c>
      <c r="C135" s="81">
        <v>33.840000000000003</v>
      </c>
      <c r="D135" s="81">
        <v>33.229999999999997</v>
      </c>
      <c r="E135" s="81">
        <v>30.64</v>
      </c>
      <c r="F135" s="81">
        <v>30.08</v>
      </c>
      <c r="G135" s="81">
        <v>29.39</v>
      </c>
      <c r="H135" s="81">
        <v>27.2</v>
      </c>
      <c r="I135" s="81">
        <v>25.37</v>
      </c>
      <c r="J135" s="81">
        <v>22.98</v>
      </c>
      <c r="K135" s="81">
        <v>23.38</v>
      </c>
      <c r="L135" s="81">
        <v>25.1</v>
      </c>
      <c r="M135" s="81">
        <v>24.05</v>
      </c>
      <c r="N135" s="81">
        <v>21.16</v>
      </c>
      <c r="O135" s="81">
        <v>20.12</v>
      </c>
      <c r="P135" s="81">
        <v>20</v>
      </c>
      <c r="Q135" s="81">
        <v>15.44</v>
      </c>
      <c r="R135" s="81">
        <v>19.489999999999998</v>
      </c>
      <c r="S135" s="81">
        <v>18.41</v>
      </c>
      <c r="T135" s="81">
        <v>16.66</v>
      </c>
    </row>
    <row r="136" spans="1:20" x14ac:dyDescent="0.3">
      <c r="A136" s="81" t="s">
        <v>203</v>
      </c>
    </row>
    <row r="137" spans="1:20" x14ac:dyDescent="0.3">
      <c r="A137" s="81" t="s">
        <v>75</v>
      </c>
    </row>
    <row r="138" spans="1:20" x14ac:dyDescent="0.3">
      <c r="A138" s="81" t="s">
        <v>204</v>
      </c>
    </row>
    <row r="139" spans="1:20" x14ac:dyDescent="0.3">
      <c r="A139" s="81" t="s">
        <v>76</v>
      </c>
      <c r="H139" s="81">
        <v>0.13</v>
      </c>
    </row>
    <row r="140" spans="1:20" x14ac:dyDescent="0.3">
      <c r="A140" s="81" t="s">
        <v>205</v>
      </c>
    </row>
    <row r="141" spans="1:20" x14ac:dyDescent="0.3">
      <c r="A141" s="81" t="s">
        <v>77</v>
      </c>
      <c r="B141" s="81">
        <v>0.3</v>
      </c>
      <c r="H141" s="81">
        <v>0.16</v>
      </c>
    </row>
    <row r="142" spans="1:20" x14ac:dyDescent="0.3">
      <c r="A142" s="81" t="s">
        <v>78</v>
      </c>
    </row>
    <row r="143" spans="1:20" x14ac:dyDescent="0.3">
      <c r="A143" s="81" t="s">
        <v>79</v>
      </c>
    </row>
    <row r="144" spans="1:20" x14ac:dyDescent="0.3">
      <c r="A144" s="81" t="s">
        <v>80</v>
      </c>
      <c r="B144" s="82">
        <v>3210</v>
      </c>
      <c r="C144" s="82">
        <v>2376</v>
      </c>
      <c r="D144" s="82">
        <v>2368</v>
      </c>
      <c r="E144" s="82">
        <v>2181</v>
      </c>
      <c r="F144" s="82">
        <v>1897</v>
      </c>
      <c r="G144" s="82">
        <v>1719</v>
      </c>
      <c r="H144" s="82">
        <v>1445.39</v>
      </c>
      <c r="I144" s="82">
        <v>1429.69</v>
      </c>
      <c r="J144" s="82">
        <v>1324.34</v>
      </c>
      <c r="K144" s="82">
        <v>1280.5999999999999</v>
      </c>
      <c r="L144" s="82">
        <v>1242.8499999999999</v>
      </c>
      <c r="M144" s="82">
        <v>1232.83</v>
      </c>
      <c r="N144" s="82">
        <v>1310.76</v>
      </c>
      <c r="O144" s="82">
        <v>1223.1099999999999</v>
      </c>
      <c r="P144" s="82">
        <v>1001.13</v>
      </c>
      <c r="Q144" s="81">
        <v>866.54</v>
      </c>
      <c r="R144" s="81">
        <v>950.38</v>
      </c>
      <c r="S144" s="81">
        <v>910.05</v>
      </c>
      <c r="T144" s="81">
        <v>853.3</v>
      </c>
    </row>
    <row r="145" spans="1:20" x14ac:dyDescent="0.3">
      <c r="A145" s="81" t="s">
        <v>25</v>
      </c>
      <c r="B145" s="81">
        <v>323.87</v>
      </c>
      <c r="C145" s="81">
        <v>331.29</v>
      </c>
      <c r="D145" s="81">
        <v>273.16000000000003</v>
      </c>
      <c r="E145" s="81">
        <v>288.32</v>
      </c>
      <c r="F145" s="81">
        <v>335.48</v>
      </c>
      <c r="G145" s="81">
        <v>302.91000000000003</v>
      </c>
      <c r="H145" s="81">
        <v>263.37</v>
      </c>
      <c r="I145" s="81">
        <v>249.71</v>
      </c>
      <c r="J145" s="81">
        <v>248.96</v>
      </c>
      <c r="K145" s="81">
        <v>190.74</v>
      </c>
      <c r="L145" s="81">
        <v>192.71</v>
      </c>
      <c r="M145" s="81">
        <v>194.52</v>
      </c>
      <c r="N145" s="81">
        <v>169.83</v>
      </c>
      <c r="O145" s="81">
        <v>162.86000000000001</v>
      </c>
      <c r="P145" s="81">
        <v>114.07</v>
      </c>
      <c r="Q145" s="81">
        <v>78.989999999999995</v>
      </c>
      <c r="R145" s="81">
        <v>70.16</v>
      </c>
      <c r="S145" s="81">
        <v>64.48</v>
      </c>
      <c r="T145" s="81">
        <v>59.22</v>
      </c>
    </row>
    <row r="146" spans="1:20" x14ac:dyDescent="0.3">
      <c r="A146" s="81" t="s">
        <v>206</v>
      </c>
      <c r="O146" s="81">
        <v>143.91999999999999</v>
      </c>
    </row>
    <row r="147" spans="1:20" x14ac:dyDescent="0.3">
      <c r="A147" s="81" t="s">
        <v>207</v>
      </c>
    </row>
    <row r="148" spans="1:20" x14ac:dyDescent="0.3">
      <c r="A148" s="81" t="s">
        <v>26</v>
      </c>
      <c r="B148" s="81">
        <v>294.91000000000003</v>
      </c>
      <c r="C148" s="81">
        <v>61</v>
      </c>
      <c r="D148" s="81">
        <v>58.97</v>
      </c>
      <c r="E148" s="81">
        <v>33.97</v>
      </c>
      <c r="F148" s="81">
        <v>26.98</v>
      </c>
      <c r="G148" s="81">
        <v>14.03</v>
      </c>
      <c r="H148" s="81">
        <v>9.93</v>
      </c>
      <c r="I148" s="81">
        <v>9.4499999999999993</v>
      </c>
      <c r="J148" s="81">
        <v>10.51</v>
      </c>
      <c r="K148" s="81">
        <v>13.05</v>
      </c>
      <c r="L148" s="81">
        <v>11.24</v>
      </c>
      <c r="M148" s="81">
        <v>11.84</v>
      </c>
      <c r="N148" s="81">
        <v>12.36</v>
      </c>
      <c r="O148" s="81">
        <v>10.71</v>
      </c>
      <c r="P148" s="81">
        <v>14.84</v>
      </c>
      <c r="Q148" s="81">
        <v>18.3</v>
      </c>
      <c r="R148" s="81">
        <v>18.78</v>
      </c>
    </row>
    <row r="149" spans="1:20" x14ac:dyDescent="0.3">
      <c r="A149" s="81" t="s">
        <v>27</v>
      </c>
      <c r="B149" s="81">
        <v>870.75</v>
      </c>
      <c r="C149" s="81">
        <v>747.6</v>
      </c>
      <c r="D149" s="81">
        <v>761.46</v>
      </c>
      <c r="E149" s="81">
        <v>665.61</v>
      </c>
      <c r="F149" s="81">
        <v>531.58000000000004</v>
      </c>
      <c r="G149" s="81">
        <v>470.6</v>
      </c>
      <c r="H149" s="81">
        <v>525.96</v>
      </c>
      <c r="I149" s="81">
        <v>568.04999999999995</v>
      </c>
      <c r="J149" s="81">
        <v>540.92999999999995</v>
      </c>
      <c r="K149" s="81">
        <v>577.54999999999995</v>
      </c>
      <c r="L149" s="81">
        <v>550.64</v>
      </c>
      <c r="M149" s="81">
        <v>607.80999999999995</v>
      </c>
      <c r="N149" s="81">
        <v>650.97</v>
      </c>
      <c r="O149" s="81">
        <v>535.51</v>
      </c>
      <c r="P149" s="81">
        <v>539.27</v>
      </c>
      <c r="Q149" s="81">
        <v>459.95</v>
      </c>
      <c r="R149" s="81">
        <v>368.42</v>
      </c>
      <c r="S149" s="81">
        <v>357.17</v>
      </c>
      <c r="T149" s="81">
        <v>293.02999999999997</v>
      </c>
    </row>
    <row r="150" spans="1:20" x14ac:dyDescent="0.3">
      <c r="A150" s="81" t="s">
        <v>81</v>
      </c>
      <c r="B150" s="81">
        <v>812.01</v>
      </c>
      <c r="C150" s="81">
        <v>484.19</v>
      </c>
      <c r="D150" s="81">
        <v>435.8</v>
      </c>
      <c r="E150" s="81">
        <v>443.96</v>
      </c>
      <c r="F150" s="81">
        <v>416.66</v>
      </c>
      <c r="G150" s="81">
        <v>471.02</v>
      </c>
      <c r="H150" s="81">
        <v>516.30999999999995</v>
      </c>
      <c r="I150" s="81">
        <v>527.45000000000005</v>
      </c>
      <c r="J150" s="81">
        <v>546.02</v>
      </c>
      <c r="K150" s="81">
        <v>566.02</v>
      </c>
      <c r="L150" s="81">
        <v>585.82000000000005</v>
      </c>
      <c r="M150" s="81">
        <v>601.66999999999996</v>
      </c>
      <c r="N150" s="81">
        <v>619.74</v>
      </c>
      <c r="O150" s="81">
        <v>634.39</v>
      </c>
      <c r="P150" s="81">
        <v>625.5</v>
      </c>
      <c r="Q150" s="81">
        <v>590.15</v>
      </c>
      <c r="R150" s="81">
        <v>616.77</v>
      </c>
      <c r="S150" s="81">
        <v>650.92999999999995</v>
      </c>
      <c r="T150" s="81">
        <v>681.95</v>
      </c>
    </row>
    <row r="151" spans="1:20" x14ac:dyDescent="0.3">
      <c r="A151" s="81" t="s">
        <v>208</v>
      </c>
      <c r="M151" s="81">
        <v>18</v>
      </c>
    </row>
    <row r="152" spans="1:20" x14ac:dyDescent="0.3">
      <c r="A152" s="81" t="s">
        <v>209</v>
      </c>
    </row>
    <row r="153" spans="1:20" x14ac:dyDescent="0.3">
      <c r="A153" s="81" t="s">
        <v>82</v>
      </c>
      <c r="H153" s="81">
        <v>0.1</v>
      </c>
    </row>
    <row r="154" spans="1:20" x14ac:dyDescent="0.3">
      <c r="A154" s="81" t="s">
        <v>210</v>
      </c>
      <c r="B154" s="81">
        <v>0.25</v>
      </c>
      <c r="E154" s="81">
        <v>0.32</v>
      </c>
    </row>
    <row r="155" spans="1:20" x14ac:dyDescent="0.3">
      <c r="A155" s="81" t="s">
        <v>211</v>
      </c>
    </row>
    <row r="156" spans="1:20" x14ac:dyDescent="0.3">
      <c r="A156" s="81" t="s">
        <v>212</v>
      </c>
    </row>
    <row r="157" spans="1:20" x14ac:dyDescent="0.3">
      <c r="A157" s="81" t="s">
        <v>213</v>
      </c>
    </row>
    <row r="158" spans="1:20" x14ac:dyDescent="0.3">
      <c r="A158" s="81" t="s">
        <v>214</v>
      </c>
    </row>
    <row r="159" spans="1:20" x14ac:dyDescent="0.3">
      <c r="A159" s="81" t="s">
        <v>215</v>
      </c>
      <c r="H159" s="81">
        <v>41.96</v>
      </c>
    </row>
    <row r="160" spans="1:20" x14ac:dyDescent="0.3">
      <c r="A160" s="81" t="s">
        <v>216</v>
      </c>
      <c r="B160" s="81">
        <v>491</v>
      </c>
      <c r="F160" s="81">
        <v>388</v>
      </c>
    </row>
    <row r="161" spans="1:20" x14ac:dyDescent="0.3">
      <c r="A161" s="81" t="s">
        <v>217</v>
      </c>
    </row>
    <row r="162" spans="1:20" x14ac:dyDescent="0.3">
      <c r="A162" s="81" t="s">
        <v>218</v>
      </c>
    </row>
    <row r="163" spans="1:20" x14ac:dyDescent="0.3">
      <c r="A163" s="81" t="s">
        <v>219</v>
      </c>
    </row>
    <row r="164" spans="1:20" x14ac:dyDescent="0.3">
      <c r="A164" s="81" t="s">
        <v>83</v>
      </c>
      <c r="B164" s="81">
        <v>524.13</v>
      </c>
      <c r="C164" s="81">
        <v>244.84</v>
      </c>
      <c r="D164" s="81">
        <v>229.12</v>
      </c>
      <c r="E164" s="81">
        <v>203.2</v>
      </c>
      <c r="F164" s="81">
        <v>182.55</v>
      </c>
      <c r="G164" s="81">
        <v>172.96</v>
      </c>
      <c r="H164" s="81">
        <v>126.95</v>
      </c>
      <c r="I164" s="81">
        <v>131.11000000000001</v>
      </c>
      <c r="J164" s="81">
        <v>103.35</v>
      </c>
      <c r="K164" s="81">
        <v>105.5</v>
      </c>
      <c r="L164" s="81">
        <v>96.19</v>
      </c>
      <c r="M164" s="81">
        <v>89.01</v>
      </c>
      <c r="N164" s="81">
        <v>87.75</v>
      </c>
      <c r="O164" s="81">
        <v>70.56</v>
      </c>
      <c r="P164" s="81">
        <v>69.41</v>
      </c>
      <c r="Q164" s="81">
        <v>64.08</v>
      </c>
      <c r="R164" s="81">
        <v>69.39</v>
      </c>
      <c r="S164" s="81">
        <v>68.48</v>
      </c>
      <c r="T164" s="81">
        <v>58.52</v>
      </c>
    </row>
    <row r="165" spans="1:20" x14ac:dyDescent="0.3">
      <c r="A165" s="81" t="s">
        <v>28</v>
      </c>
      <c r="B165" s="81">
        <v>198.71</v>
      </c>
      <c r="C165" s="81">
        <v>122.14</v>
      </c>
      <c r="D165" s="81">
        <v>113.66</v>
      </c>
      <c r="E165" s="81">
        <v>117.23</v>
      </c>
      <c r="F165" s="81">
        <v>108.25</v>
      </c>
      <c r="G165" s="81">
        <v>94.44</v>
      </c>
      <c r="H165" s="81">
        <v>92.63</v>
      </c>
      <c r="I165" s="81">
        <v>63.01</v>
      </c>
      <c r="J165" s="81">
        <v>63.15</v>
      </c>
      <c r="K165" s="81">
        <v>61.54</v>
      </c>
      <c r="L165" s="81">
        <v>50.88</v>
      </c>
      <c r="M165" s="81">
        <v>40.659999999999997</v>
      </c>
      <c r="N165" s="81">
        <v>16.38</v>
      </c>
      <c r="O165" s="81">
        <v>14.54</v>
      </c>
      <c r="P165" s="81">
        <v>12.74</v>
      </c>
      <c r="Q165" s="81">
        <v>10.43</v>
      </c>
      <c r="R165" s="81">
        <v>9.7799999999999994</v>
      </c>
      <c r="S165" s="81">
        <v>10.88</v>
      </c>
      <c r="T165" s="81">
        <v>10.119999999999999</v>
      </c>
    </row>
    <row r="166" spans="1:20" x14ac:dyDescent="0.3">
      <c r="A166" s="81" t="s">
        <v>220</v>
      </c>
    </row>
    <row r="167" spans="1:20" x14ac:dyDescent="0.3">
      <c r="A167" s="81" t="s">
        <v>221</v>
      </c>
    </row>
    <row r="168" spans="1:20" x14ac:dyDescent="0.3">
      <c r="A168" s="81" t="s">
        <v>222</v>
      </c>
    </row>
    <row r="169" spans="1:20" x14ac:dyDescent="0.3">
      <c r="A169" s="81" t="s">
        <v>223</v>
      </c>
    </row>
    <row r="170" spans="1:20" x14ac:dyDescent="0.3">
      <c r="A170" s="81" t="s">
        <v>29</v>
      </c>
      <c r="B170" s="82">
        <v>2170.15</v>
      </c>
      <c r="C170" s="82">
        <v>1855.07</v>
      </c>
      <c r="D170" s="82">
        <v>1629.4</v>
      </c>
      <c r="E170" s="82">
        <v>1766.6</v>
      </c>
      <c r="F170" s="82">
        <v>1607.98</v>
      </c>
      <c r="G170" s="82">
        <v>1607.39</v>
      </c>
      <c r="H170" s="82">
        <v>1496.47</v>
      </c>
      <c r="I170" s="82">
        <v>1445.61</v>
      </c>
      <c r="J170" s="82">
        <v>1572.15</v>
      </c>
      <c r="K170" s="82">
        <v>1307.1400000000001</v>
      </c>
      <c r="L170" s="82">
        <v>1333.89</v>
      </c>
      <c r="M170" s="82">
        <v>1278.93</v>
      </c>
      <c r="N170" s="82">
        <v>1167.54</v>
      </c>
      <c r="O170" s="82">
        <v>1135.8699999999999</v>
      </c>
      <c r="P170" s="81">
        <v>512.76</v>
      </c>
      <c r="Q170" s="81">
        <v>459.92</v>
      </c>
      <c r="R170" s="81">
        <v>424.9</v>
      </c>
      <c r="S170" s="81">
        <v>459.48</v>
      </c>
      <c r="T170" s="81">
        <v>407.94</v>
      </c>
    </row>
    <row r="171" spans="1:20" x14ac:dyDescent="0.3">
      <c r="A171" s="81" t="s">
        <v>84</v>
      </c>
      <c r="C171" s="81">
        <v>43</v>
      </c>
      <c r="H171" s="81">
        <v>105.87</v>
      </c>
    </row>
    <row r="172" spans="1:20" x14ac:dyDescent="0.3">
      <c r="A172" s="81" t="s">
        <v>85</v>
      </c>
      <c r="C172" s="81">
        <v>1</v>
      </c>
      <c r="H172" s="81">
        <v>1</v>
      </c>
    </row>
    <row r="173" spans="1:20" x14ac:dyDescent="0.3">
      <c r="A173" s="81" t="s">
        <v>224</v>
      </c>
    </row>
    <row r="174" spans="1:20" x14ac:dyDescent="0.3">
      <c r="A174" s="81" t="s">
        <v>86</v>
      </c>
    </row>
    <row r="175" spans="1:20" x14ac:dyDescent="0.3">
      <c r="A175" s="81" t="s">
        <v>31</v>
      </c>
      <c r="B175" s="81">
        <v>105.23</v>
      </c>
      <c r="C175" s="81">
        <v>69.02</v>
      </c>
      <c r="D175" s="81">
        <v>67</v>
      </c>
      <c r="E175" s="81">
        <v>59.83</v>
      </c>
      <c r="F175" s="81">
        <v>56.45</v>
      </c>
      <c r="G175" s="81">
        <v>46.72</v>
      </c>
      <c r="H175" s="81">
        <v>41.69</v>
      </c>
      <c r="I175" s="81">
        <v>40.74</v>
      </c>
      <c r="J175" s="81">
        <v>40.57</v>
      </c>
      <c r="K175" s="81">
        <v>41.48</v>
      </c>
      <c r="L175" s="81">
        <v>37.04</v>
      </c>
      <c r="M175" s="81">
        <v>36.04</v>
      </c>
      <c r="N175" s="81">
        <v>35.74</v>
      </c>
      <c r="O175" s="81">
        <v>32.43</v>
      </c>
      <c r="P175" s="81">
        <v>30.23</v>
      </c>
      <c r="Q175" s="81">
        <v>29.52</v>
      </c>
      <c r="R175" s="81">
        <v>32.04</v>
      </c>
      <c r="S175" s="81">
        <v>29.21</v>
      </c>
      <c r="T175" s="81">
        <v>27.79</v>
      </c>
    </row>
    <row r="176" spans="1:20" x14ac:dyDescent="0.3">
      <c r="A176" s="81" t="s">
        <v>32</v>
      </c>
      <c r="B176" s="81">
        <v>40.57</v>
      </c>
      <c r="C176" s="81">
        <v>26.48</v>
      </c>
      <c r="D176" s="81">
        <v>25.98</v>
      </c>
      <c r="E176" s="81">
        <v>24.33</v>
      </c>
      <c r="F176" s="81">
        <v>22.81</v>
      </c>
      <c r="G176" s="81">
        <v>17.3</v>
      </c>
      <c r="H176" s="81">
        <v>15.75</v>
      </c>
      <c r="I176" s="81">
        <v>18.260000000000002</v>
      </c>
      <c r="J176" s="81">
        <v>16.100000000000001</v>
      </c>
      <c r="K176" s="81">
        <v>15.48</v>
      </c>
      <c r="L176" s="81">
        <v>15.69</v>
      </c>
      <c r="M176" s="81">
        <v>16.260000000000002</v>
      </c>
      <c r="N176" s="81">
        <v>15.12</v>
      </c>
      <c r="O176" s="81">
        <v>13.12</v>
      </c>
      <c r="P176" s="81">
        <v>13.63</v>
      </c>
      <c r="Q176" s="81">
        <v>11.71</v>
      </c>
      <c r="R176" s="81">
        <v>12.36</v>
      </c>
      <c r="S176" s="81">
        <v>10.47</v>
      </c>
      <c r="T176" s="81">
        <v>10.67</v>
      </c>
    </row>
    <row r="177" spans="1:20" x14ac:dyDescent="0.3">
      <c r="A177" s="81" t="s">
        <v>225</v>
      </c>
    </row>
    <row r="178" spans="1:20" x14ac:dyDescent="0.3">
      <c r="A178" s="81" t="s">
        <v>33</v>
      </c>
      <c r="B178" s="81">
        <v>34</v>
      </c>
      <c r="C178" s="81">
        <v>12</v>
      </c>
      <c r="D178" s="81">
        <v>8</v>
      </c>
      <c r="E178" s="81">
        <v>8</v>
      </c>
      <c r="F178" s="81">
        <v>7</v>
      </c>
      <c r="G178" s="81">
        <v>8</v>
      </c>
      <c r="H178" s="81">
        <v>8</v>
      </c>
      <c r="I178" s="81">
        <v>9</v>
      </c>
      <c r="J178" s="81">
        <v>9</v>
      </c>
      <c r="K178" s="81">
        <v>9</v>
      </c>
      <c r="L178" s="81">
        <v>10</v>
      </c>
      <c r="M178" s="81">
        <v>10</v>
      </c>
      <c r="N178" s="81">
        <v>10</v>
      </c>
      <c r="O178" s="81">
        <v>8</v>
      </c>
      <c r="P178" s="81">
        <v>10</v>
      </c>
      <c r="Q178" s="81">
        <v>8</v>
      </c>
      <c r="R178" s="81">
        <v>9</v>
      </c>
    </row>
    <row r="179" spans="1:20" x14ac:dyDescent="0.3">
      <c r="A179" s="81" t="s">
        <v>226</v>
      </c>
      <c r="H179" s="81">
        <v>618.9</v>
      </c>
    </row>
    <row r="180" spans="1:20" x14ac:dyDescent="0.3">
      <c r="A180" s="81" t="s">
        <v>227</v>
      </c>
      <c r="B180" s="81">
        <v>2.98</v>
      </c>
      <c r="C180" s="81">
        <v>1.99</v>
      </c>
      <c r="D180" s="81">
        <v>2.71</v>
      </c>
      <c r="E180" s="81">
        <v>2.79</v>
      </c>
      <c r="F180" s="81">
        <v>2.9</v>
      </c>
      <c r="G180" s="81">
        <v>2.23</v>
      </c>
      <c r="H180" s="81">
        <v>2.82</v>
      </c>
      <c r="I180" s="81">
        <v>2.5299999999999998</v>
      </c>
      <c r="J180" s="81">
        <v>2.65</v>
      </c>
      <c r="K180" s="81">
        <v>255.76</v>
      </c>
      <c r="L180" s="81">
        <v>229.61</v>
      </c>
      <c r="M180" s="81">
        <v>246.81</v>
      </c>
      <c r="N180" s="81">
        <v>257.66000000000003</v>
      </c>
      <c r="O180" s="81">
        <v>196.07</v>
      </c>
      <c r="P180" s="81">
        <v>208.99</v>
      </c>
      <c r="Q180" s="81">
        <v>205.83</v>
      </c>
    </row>
    <row r="181" spans="1:20" x14ac:dyDescent="0.3">
      <c r="A181" s="81" t="s">
        <v>228</v>
      </c>
      <c r="R181" s="81">
        <v>0.4</v>
      </c>
    </row>
    <row r="182" spans="1:20" x14ac:dyDescent="0.3">
      <c r="A182" s="81" t="s">
        <v>87</v>
      </c>
      <c r="C182" s="81">
        <v>0.13</v>
      </c>
      <c r="H182" s="81">
        <v>8.35</v>
      </c>
    </row>
    <row r="183" spans="1:20" x14ac:dyDescent="0.3">
      <c r="A183" s="81" t="s">
        <v>229</v>
      </c>
      <c r="H183" s="81">
        <v>0.1</v>
      </c>
    </row>
    <row r="184" spans="1:20" x14ac:dyDescent="0.3">
      <c r="A184" s="81" t="s">
        <v>113</v>
      </c>
      <c r="B184" s="81">
        <v>8.75</v>
      </c>
    </row>
    <row r="185" spans="1:20" x14ac:dyDescent="0.3">
      <c r="A185" s="81" t="s">
        <v>88</v>
      </c>
      <c r="H185" s="81">
        <v>111.29</v>
      </c>
    </row>
    <row r="186" spans="1:20" x14ac:dyDescent="0.3">
      <c r="A186" s="81" t="s">
        <v>89</v>
      </c>
      <c r="B186" s="81">
        <v>835.23</v>
      </c>
      <c r="C186" s="82">
        <v>1091.3699999999999</v>
      </c>
      <c r="D186" s="82">
        <v>1201.27</v>
      </c>
      <c r="E186" s="82">
        <v>1261.1600000000001</v>
      </c>
      <c r="F186" s="82">
        <v>1387.97</v>
      </c>
      <c r="G186" s="82">
        <v>1360.95</v>
      </c>
      <c r="H186" s="82">
        <v>1452.88</v>
      </c>
      <c r="I186" s="82">
        <v>1437.57</v>
      </c>
      <c r="J186" s="82">
        <v>1126.98</v>
      </c>
      <c r="K186" s="81">
        <v>881.65</v>
      </c>
      <c r="L186" s="81">
        <v>812.7</v>
      </c>
      <c r="M186" s="81">
        <v>878.65</v>
      </c>
      <c r="N186" s="81">
        <v>974.27</v>
      </c>
      <c r="O186" s="82">
        <v>1004.27</v>
      </c>
      <c r="P186" s="82">
        <v>1071.58</v>
      </c>
      <c r="Q186" s="81">
        <v>817.02</v>
      </c>
      <c r="R186" s="81">
        <v>475.3</v>
      </c>
      <c r="S186" s="81">
        <v>689.07</v>
      </c>
      <c r="T186" s="81">
        <v>248.83</v>
      </c>
    </row>
    <row r="187" spans="1:20" x14ac:dyDescent="0.3">
      <c r="A187" s="81" t="s">
        <v>90</v>
      </c>
      <c r="H187" s="81">
        <v>1.75</v>
      </c>
      <c r="L187" s="81">
        <v>2.4300000000000002</v>
      </c>
    </row>
    <row r="188" spans="1:20" x14ac:dyDescent="0.3">
      <c r="A188" s="81" t="s">
        <v>230</v>
      </c>
    </row>
    <row r="189" spans="1:20" x14ac:dyDescent="0.3">
      <c r="A189" s="81" t="s">
        <v>231</v>
      </c>
      <c r="H189" s="81">
        <v>4.0999999999999996</v>
      </c>
    </row>
    <row r="190" spans="1:20" x14ac:dyDescent="0.3">
      <c r="A190" s="81" t="s">
        <v>91</v>
      </c>
      <c r="B190" s="82">
        <v>5299.26</v>
      </c>
      <c r="C190" s="82">
        <v>2530.79</v>
      </c>
      <c r="D190" s="82">
        <v>2259.04</v>
      </c>
      <c r="E190" s="82">
        <v>2026.31</v>
      </c>
      <c r="F190" s="82">
        <v>1667.77</v>
      </c>
      <c r="G190" s="82">
        <v>1620.19</v>
      </c>
      <c r="H190" s="82">
        <v>1442.72</v>
      </c>
      <c r="I190" s="82">
        <v>1445.42</v>
      </c>
      <c r="J190" s="82">
        <v>1435.59</v>
      </c>
      <c r="K190" s="82">
        <v>1463.56</v>
      </c>
      <c r="L190" s="82">
        <v>1387.64</v>
      </c>
      <c r="M190" s="82">
        <v>1420.49</v>
      </c>
      <c r="N190" s="82">
        <v>1607</v>
      </c>
      <c r="O190" s="82">
        <v>1552.86</v>
      </c>
      <c r="P190" s="82">
        <v>1519.17</v>
      </c>
      <c r="Q190" s="82">
        <v>1377.55</v>
      </c>
      <c r="R190" s="82">
        <v>1468.7</v>
      </c>
      <c r="S190" s="82">
        <v>1711.75</v>
      </c>
      <c r="T190" s="82">
        <v>1687.55</v>
      </c>
    </row>
    <row r="191" spans="1:20" x14ac:dyDescent="0.3">
      <c r="A191" s="81" t="s">
        <v>123</v>
      </c>
      <c r="H191" s="82">
        <v>8090</v>
      </c>
      <c r="M191" s="82">
        <v>10354</v>
      </c>
    </row>
    <row r="192" spans="1:20" x14ac:dyDescent="0.3">
      <c r="A192" s="81" t="s">
        <v>232</v>
      </c>
      <c r="B192" s="82">
        <v>3722.59</v>
      </c>
      <c r="C192" s="82">
        <v>2370.31</v>
      </c>
      <c r="D192" s="82">
        <v>2026.24</v>
      </c>
      <c r="E192" s="82">
        <v>1664.29</v>
      </c>
      <c r="F192" s="82">
        <v>1645.3</v>
      </c>
      <c r="G192" s="82">
        <v>1258.25</v>
      </c>
      <c r="H192" s="82">
        <v>1239.47</v>
      </c>
      <c r="I192" s="82">
        <v>1139.3900000000001</v>
      </c>
      <c r="J192" s="82">
        <v>1019.3</v>
      </c>
      <c r="K192" s="81">
        <v>997</v>
      </c>
      <c r="L192" s="81">
        <v>838.32</v>
      </c>
      <c r="M192" s="81">
        <v>712.73</v>
      </c>
      <c r="N192" s="81">
        <v>670.6</v>
      </c>
      <c r="O192" s="81">
        <v>592.71</v>
      </c>
      <c r="P192" s="81">
        <v>493.64</v>
      </c>
      <c r="Q192" s="81">
        <v>400.25</v>
      </c>
      <c r="R192" s="81">
        <v>418.43</v>
      </c>
      <c r="S192" s="81">
        <v>389.84</v>
      </c>
      <c r="T192" s="81">
        <v>429.44</v>
      </c>
    </row>
    <row r="193" spans="1:20" x14ac:dyDescent="0.3">
      <c r="A193" s="81" t="s">
        <v>233</v>
      </c>
      <c r="B193" s="81">
        <v>162.13</v>
      </c>
    </row>
    <row r="194" spans="1:20" x14ac:dyDescent="0.3">
      <c r="A194" s="81" t="s">
        <v>234</v>
      </c>
      <c r="B194" s="82">
        <v>20935.45</v>
      </c>
      <c r="C194" s="82">
        <v>16891.16</v>
      </c>
      <c r="D194" s="82">
        <v>16680.03</v>
      </c>
      <c r="E194" s="82">
        <v>17089.759999999998</v>
      </c>
      <c r="F194" s="82">
        <v>17186.37</v>
      </c>
      <c r="G194" s="82">
        <v>15917.26</v>
      </c>
      <c r="H194" s="82">
        <v>14828.95</v>
      </c>
      <c r="I194" s="82">
        <v>14452.3</v>
      </c>
      <c r="J194" s="82">
        <v>13632.75</v>
      </c>
      <c r="K194" s="82">
        <v>13410.65</v>
      </c>
      <c r="L194" s="82">
        <v>13188.55</v>
      </c>
      <c r="M194" s="82">
        <v>13179.86</v>
      </c>
      <c r="N194" s="82">
        <v>11876.8</v>
      </c>
      <c r="O194" s="82">
        <v>10573.74</v>
      </c>
      <c r="P194" s="82">
        <v>9350.2000000000007</v>
      </c>
      <c r="Q194" s="82">
        <v>8235.91</v>
      </c>
      <c r="R194" s="82">
        <v>7029.47</v>
      </c>
      <c r="S194" s="82">
        <v>5898.06</v>
      </c>
      <c r="T194" s="82">
        <v>4739.47</v>
      </c>
    </row>
    <row r="195" spans="1:20" x14ac:dyDescent="0.3">
      <c r="A195" s="81" t="s">
        <v>124</v>
      </c>
      <c r="B195" s="81">
        <v>41.17</v>
      </c>
      <c r="F195" s="81">
        <v>52.77</v>
      </c>
      <c r="H195" s="81">
        <v>46.51</v>
      </c>
      <c r="J195" s="81">
        <v>36.17</v>
      </c>
      <c r="L195" s="81">
        <v>51.5</v>
      </c>
    </row>
    <row r="196" spans="1:20" x14ac:dyDescent="0.3">
      <c r="A196" s="81" t="s">
        <v>36</v>
      </c>
      <c r="B196" s="81">
        <v>681.42</v>
      </c>
      <c r="C196" s="81">
        <v>356.05</v>
      </c>
      <c r="D196" s="81">
        <v>351.7</v>
      </c>
      <c r="E196" s="81">
        <v>343.01</v>
      </c>
      <c r="F196" s="81">
        <v>317.52999999999997</v>
      </c>
      <c r="G196" s="81">
        <v>287.52</v>
      </c>
      <c r="H196" s="81">
        <v>293.91000000000003</v>
      </c>
      <c r="I196" s="81">
        <v>252.14</v>
      </c>
      <c r="J196" s="81">
        <v>253.1</v>
      </c>
      <c r="K196" s="81">
        <v>231.54</v>
      </c>
      <c r="L196" s="81">
        <v>219.97</v>
      </c>
      <c r="M196" s="81">
        <v>170.85</v>
      </c>
    </row>
    <row r="197" spans="1:20" x14ac:dyDescent="0.3">
      <c r="A197" s="81" t="s">
        <v>235</v>
      </c>
    </row>
    <row r="198" spans="1:20" x14ac:dyDescent="0.3">
      <c r="A198" s="81" t="s">
        <v>236</v>
      </c>
    </row>
    <row r="199" spans="1:20" x14ac:dyDescent="0.3">
      <c r="A199" s="81" t="s">
        <v>93</v>
      </c>
      <c r="H199" s="81">
        <v>9.86</v>
      </c>
    </row>
    <row r="200" spans="1:20" x14ac:dyDescent="0.3">
      <c r="A200" s="81" t="s">
        <v>94</v>
      </c>
      <c r="C200" s="81">
        <v>7.69</v>
      </c>
      <c r="H200" s="81">
        <v>12</v>
      </c>
    </row>
    <row r="201" spans="1:20" x14ac:dyDescent="0.3">
      <c r="A201" s="81" t="s">
        <v>95</v>
      </c>
      <c r="H201" s="81">
        <v>6.16</v>
      </c>
    </row>
    <row r="202" spans="1:20" x14ac:dyDescent="0.3">
      <c r="A202" s="81" t="s">
        <v>237</v>
      </c>
      <c r="H202" s="81">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RowHeight="13.2" x14ac:dyDescent="0.25"/>
  <cols>
    <col min="1" max="1" width="24.33203125" customWidth="1"/>
  </cols>
  <sheetData>
    <row r="1" spans="1:1" x14ac:dyDescent="0.25">
      <c r="A1" s="95" t="s">
        <v>256</v>
      </c>
    </row>
    <row r="2" spans="1:1" x14ac:dyDescent="0.25">
      <c r="A2" s="95"/>
    </row>
    <row r="3" spans="1:1" x14ac:dyDescent="0.25">
      <c r="A3" s="95" t="s">
        <v>257</v>
      </c>
    </row>
    <row r="4" spans="1:1" x14ac:dyDescent="0.25">
      <c r="A4" s="96" t="s">
        <v>258</v>
      </c>
    </row>
  </sheetData>
  <hyperlinks>
    <hyperlink ref="A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Sheet1</vt:lpstr>
      <vt:lpstr>Workings_2</vt:lpstr>
      <vt:lpstr>SO2_2010</vt:lpstr>
      <vt:lpstr>Workings</vt:lpstr>
      <vt:lpstr>crosstabFlexibleQuery </vt:lpstr>
      <vt:lpstr>source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Robin Carrington</cp:lastModifiedBy>
  <cp:lastPrinted>2016-03-21T16:04:55Z</cp:lastPrinted>
  <dcterms:created xsi:type="dcterms:W3CDTF">1996-10-14T23:33:28Z</dcterms:created>
  <dcterms:modified xsi:type="dcterms:W3CDTF">2016-03-21T16:05:03Z</dcterms:modified>
</cp:coreProperties>
</file>